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0E2306-2E5D-41BC-89D8-5E32A97CB560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Orçamento" sheetId="1" r:id="rId1"/>
    <sheet name="Cronograma" sheetId="2" r:id="rId2"/>
  </sheets>
  <externalReferences>
    <externalReference r:id="rId3"/>
  </externalReferences>
  <definedNames>
    <definedName name="_xlnm.Print_Area" localSheetId="1">Cronograma!$A$1:$N$5</definedName>
    <definedName name="_xlnm.Print_Area" localSheetId="0">Orçamento!$A$1:$I$43</definedName>
    <definedName name="Print_Area_0_0" localSheetId="0">Orçamento!$A$1:$J$43</definedName>
    <definedName name="Print_Area_0_0_0" localSheetId="0">Orçamento!$A$1:$I$43</definedName>
    <definedName name="TIPOORCAMENTO">IF(VALUE([1]MENU!$O$3)=2,"Licitado","Proposto")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0" i="2" l="1"/>
  <c r="B3" i="2" l="1"/>
  <c r="B2" i="2"/>
  <c r="K21" i="2" l="1"/>
  <c r="K19" i="2"/>
  <c r="K17" i="2"/>
  <c r="K15" i="2"/>
  <c r="B15" i="2"/>
  <c r="K13" i="2"/>
  <c r="B13" i="2"/>
  <c r="K11" i="2"/>
  <c r="B11" i="2"/>
  <c r="K9" i="2"/>
  <c r="H40" i="1"/>
  <c r="I40" i="1" s="1"/>
  <c r="H39" i="1"/>
  <c r="I39" i="1" s="1"/>
  <c r="H38" i="1"/>
  <c r="I38" i="1" s="1"/>
  <c r="H37" i="1"/>
  <c r="I37" i="1" s="1"/>
  <c r="H36" i="1"/>
  <c r="I36" i="1" s="1"/>
  <c r="H33" i="1"/>
  <c r="I33" i="1" s="1"/>
  <c r="H32" i="1"/>
  <c r="I32" i="1" s="1"/>
  <c r="H31" i="1"/>
  <c r="I31" i="1" s="1"/>
  <c r="H30" i="1"/>
  <c r="I30" i="1" s="1"/>
  <c r="H29" i="1"/>
  <c r="I29" i="1" s="1"/>
  <c r="H26" i="1"/>
  <c r="I26" i="1" s="1"/>
  <c r="H25" i="1"/>
  <c r="I25" i="1" s="1"/>
  <c r="H24" i="1"/>
  <c r="I24" i="1" s="1"/>
  <c r="H23" i="1"/>
  <c r="I23" i="1" s="1"/>
  <c r="H20" i="1"/>
  <c r="I20" i="1" s="1"/>
  <c r="I19" i="1" s="1"/>
  <c r="C16" i="2" s="1"/>
  <c r="G18" i="1"/>
  <c r="H18" i="1" s="1"/>
  <c r="I18" i="1" s="1"/>
  <c r="G17" i="1"/>
  <c r="H17" i="1" s="1"/>
  <c r="I17" i="1" s="1"/>
  <c r="G16" i="1"/>
  <c r="H16" i="1" s="1"/>
  <c r="I16" i="1" s="1"/>
  <c r="H14" i="1"/>
  <c r="I14" i="1" s="1"/>
  <c r="H13" i="1"/>
  <c r="I13" i="1" s="1"/>
  <c r="H12" i="1"/>
  <c r="I12" i="1" s="1"/>
  <c r="I11" i="1" s="1"/>
  <c r="C12" i="2" s="1"/>
  <c r="H10" i="1"/>
  <c r="I10" i="1" s="1"/>
  <c r="H9" i="1"/>
  <c r="I9" i="1" s="1"/>
  <c r="I8" i="1" l="1"/>
  <c r="I15" i="1"/>
  <c r="C14" i="2" s="1"/>
  <c r="I41" i="1"/>
  <c r="C22" i="2" s="1"/>
  <c r="E22" i="2" s="1"/>
  <c r="I27" i="1"/>
  <c r="C18" i="2" s="1"/>
  <c r="G18" i="2" s="1"/>
  <c r="I12" i="2"/>
  <c r="G12" i="2"/>
  <c r="E12" i="2"/>
  <c r="G16" i="2"/>
  <c r="I16" i="2"/>
  <c r="I34" i="1"/>
  <c r="C20" i="2" s="1"/>
  <c r="G22" i="2"/>
  <c r="G14" i="2"/>
  <c r="E14" i="2"/>
  <c r="I14" i="2"/>
  <c r="C10" i="2"/>
  <c r="I21" i="1"/>
  <c r="I18" i="2" l="1"/>
  <c r="E18" i="2"/>
  <c r="K16" i="2"/>
  <c r="I22" i="2"/>
  <c r="K12" i="2"/>
  <c r="C24" i="2"/>
  <c r="I10" i="2"/>
  <c r="G10" i="2"/>
  <c r="E10" i="2"/>
  <c r="K14" i="2"/>
  <c r="K22" i="2"/>
  <c r="G20" i="2"/>
  <c r="E20" i="2"/>
  <c r="I20" i="2"/>
  <c r="I42" i="1"/>
  <c r="K18" i="2" l="1"/>
  <c r="K10" i="2"/>
  <c r="F23" i="2"/>
  <c r="E25" i="2" s="1"/>
  <c r="E26" i="2" s="1"/>
  <c r="F25" i="2"/>
  <c r="F26" i="2" s="1"/>
  <c r="H25" i="2"/>
  <c r="H23" i="2"/>
  <c r="G25" i="2" s="1"/>
  <c r="K20" i="2"/>
  <c r="J25" i="2"/>
  <c r="J23" i="2"/>
  <c r="I25" i="2" s="1"/>
  <c r="H26" i="2" l="1"/>
  <c r="J26" i="2"/>
  <c r="G26" i="2"/>
  <c r="I26" i="2" s="1"/>
</calcChain>
</file>

<file path=xl/sharedStrings.xml><?xml version="1.0" encoding="utf-8"?>
<sst xmlns="http://schemas.openxmlformats.org/spreadsheetml/2006/main" count="188" uniqueCount="97">
  <si>
    <t>PLANILHA ORÇAMENTÁRIA</t>
  </si>
  <si>
    <t>Obra:  Ações de Restabelecimento</t>
  </si>
  <si>
    <t>Local: Comunidade Nossa Senhora das Graças, Avenida Ângelo Caleffi</t>
  </si>
  <si>
    <t>Não Desonerado</t>
  </si>
  <si>
    <t>Município: Barão de Cotegipe/RS</t>
  </si>
  <si>
    <t>BDI</t>
  </si>
  <si>
    <t>02/2022</t>
  </si>
  <si>
    <t>Item</t>
  </si>
  <si>
    <t>FONTE</t>
  </si>
  <si>
    <t>CÓDIGO</t>
  </si>
  <si>
    <t>DESCRIÇÃO</t>
  </si>
  <si>
    <t>Unid.</t>
  </si>
  <si>
    <t>Quant.</t>
  </si>
  <si>
    <r>
      <rPr>
        <b/>
        <sz val="9"/>
        <rFont val="Calibri"/>
        <family val="2"/>
        <charset val="1"/>
      </rPr>
      <t>Custo Unit. (Sem 
BDI)</t>
    </r>
    <r>
      <rPr>
        <sz val="9"/>
        <rFont val="Calibri"/>
        <family val="2"/>
        <charset val="1"/>
      </rPr>
      <t xml:space="preserve"> </t>
    </r>
    <r>
      <rPr>
        <b/>
        <sz val="9"/>
        <rFont val="Calibri"/>
        <family val="2"/>
        <charset val="1"/>
      </rPr>
      <t>(R$)</t>
    </r>
  </si>
  <si>
    <r>
      <rPr>
        <b/>
        <sz val="9"/>
        <rFont val="Calibri"/>
        <family val="2"/>
        <charset val="1"/>
      </rPr>
      <t>Custo Unit. (Com
BDI)</t>
    </r>
    <r>
      <rPr>
        <sz val="9"/>
        <rFont val="Calibri"/>
        <family val="2"/>
        <charset val="1"/>
      </rPr>
      <t xml:space="preserve"> </t>
    </r>
    <r>
      <rPr>
        <b/>
        <sz val="9"/>
        <rFont val="Calibri"/>
        <family val="2"/>
        <charset val="1"/>
      </rPr>
      <t>(R$)</t>
    </r>
  </si>
  <si>
    <t>Preço TOTAL. C/ BDI</t>
  </si>
  <si>
    <t>1.  PONTILHÃO - COMUNIDADE NOSSA SENHORA DAS GRAÇAS</t>
  </si>
  <si>
    <t>1.1</t>
  </si>
  <si>
    <t>SERVIÇOS INICIAIS</t>
  </si>
  <si>
    <t>1.1.1</t>
  </si>
  <si>
    <t>SINAPI</t>
  </si>
  <si>
    <t>101206</t>
  </si>
  <si>
    <t>ESCAVAÇÃO VERTICAL A CÉU ABERTO, EM OBRAS DE EDIFICAÇÃO, INCLUINDO CARGA, DESCARGA E TRANSPORTE, EM SOLO DE 1ª CATEGORIA COM ESCAVADEIRA HIDRÁULICA (CAÇAMBA: 0,8 M³ / 111 HP), FROTA DE 3 CAMINHÕES BASCULANTES DE 14 M³, DMT ATÉ 1 KM E VELOCIDADE MÉDIA 14KM/H. AF_05/2020</t>
  </si>
  <si>
    <t>M3</t>
  </si>
  <si>
    <t>1.1.2</t>
  </si>
  <si>
    <t>99059</t>
  </si>
  <si>
    <t>LOCACAO CONVENCIONAL DE OBRA, UTILIZANDO GABARITO DE TÁBUAS CORRIDAS PONTALETADAS A CADA 2,00M -  2 UTILIZAÇÕES. AF_10/2018</t>
  </si>
  <si>
    <t>M</t>
  </si>
  <si>
    <t>1.2</t>
  </si>
  <si>
    <t xml:space="preserve">FUNDAÇÃO CABECEIRA LESTE </t>
  </si>
  <si>
    <t>1.2.1</t>
  </si>
  <si>
    <t>Composição</t>
  </si>
  <si>
    <t>001</t>
  </si>
  <si>
    <t>EXECUÇÃO DE BLOCO DE FUNDAÇÃO, ÁREA SUPERFICIE 12,43M² , VOLUME DE CONCRETO  6,22M³</t>
  </si>
  <si>
    <t>UNIDADE</t>
  </si>
  <si>
    <t>1.2.2</t>
  </si>
  <si>
    <t>102354</t>
  </si>
  <si>
    <t>DESMONTE DE MATERIAL DE 3ª CATEGORIA (BLOCOS DE ROCHAS OU MATACOS), COM MARTELETE PNEUMÁTICO MANUAL  EXCLUSIVE CARGA E TRANSPORTE. AF_03/2021</t>
  </si>
  <si>
    <t>1.2.3</t>
  </si>
  <si>
    <t>002</t>
  </si>
  <si>
    <t>CORTINA DE CONCRETO ARMADO, FCK 30MPA ESPESSURA 30CM</t>
  </si>
  <si>
    <t>1.3</t>
  </si>
  <si>
    <t>FUNDAÇÃO CABECEIRA OESTE</t>
  </si>
  <si>
    <t>1.3.1</t>
  </si>
  <si>
    <t>1.3.2</t>
  </si>
  <si>
    <t>1.3.3</t>
  </si>
  <si>
    <t>1.4</t>
  </si>
  <si>
    <t>GUARDA-CORPO</t>
  </si>
  <si>
    <t>1.4.1</t>
  </si>
  <si>
    <t xml:space="preserve">ITEM 1 - SUBTOTAL </t>
  </si>
  <si>
    <t>2. MURO 01 LADO SUL DA AVENIDA ÂNGELO CALEFFI</t>
  </si>
  <si>
    <t>2.1</t>
  </si>
  <si>
    <t>2.2</t>
  </si>
  <si>
    <t>2.3</t>
  </si>
  <si>
    <t>003</t>
  </si>
  <si>
    <t>EXECUÇÃO DE BLOCO DE FUNDAÇÃO, ÁREA SUPERFICIE 20,30M² , VOLUME DE CONCRETO 6,09M³</t>
  </si>
  <si>
    <t>2.4</t>
  </si>
  <si>
    <t>004</t>
  </si>
  <si>
    <t xml:space="preserve">ITEM 2 - SUBTOTAL </t>
  </si>
  <si>
    <t>3. MURO 02 LADO NORTE DA AVENIDA ÂNGELO CALEFFI</t>
  </si>
  <si>
    <t>3.1</t>
  </si>
  <si>
    <t>3.2</t>
  </si>
  <si>
    <t>3.3</t>
  </si>
  <si>
    <t>3.4</t>
  </si>
  <si>
    <t>005</t>
  </si>
  <si>
    <t>EXECUÇÃO DE BLOCO DE FUNDAÇÃO, VOLUME DE CONCRETO 6,16M³</t>
  </si>
  <si>
    <t>3.5</t>
  </si>
  <si>
    <t>006</t>
  </si>
  <si>
    <t xml:space="preserve">ITEM 3 - SUBTOTAL </t>
  </si>
  <si>
    <t>4. MURO 03 LADO NORTE DA AVENIDA ÂNGELO CALEFFI</t>
  </si>
  <si>
    <t>4.1</t>
  </si>
  <si>
    <t>4.2</t>
  </si>
  <si>
    <t>4.3</t>
  </si>
  <si>
    <t>4.4</t>
  </si>
  <si>
    <t>007</t>
  </si>
  <si>
    <t>EXECUÇÃO DE BLOCO DE FUNDAÇÃO, VOLUME DE CONCRETO 6,09M³</t>
  </si>
  <si>
    <t>4.5</t>
  </si>
  <si>
    <t>008</t>
  </si>
  <si>
    <t xml:space="preserve">ITEM 4 - SUBTOTAL </t>
  </si>
  <si>
    <t>TOTAL GERAL</t>
  </si>
  <si>
    <t>CRONOGRAMA FÍSICO - FINANCEIRO</t>
  </si>
  <si>
    <t>ÍTEM</t>
  </si>
  <si>
    <t>SERVIÇO</t>
  </si>
  <si>
    <t>1ª ETAPA</t>
  </si>
  <si>
    <t>2ª ETAPA</t>
  </si>
  <si>
    <t>3ª ETAPA</t>
  </si>
  <si>
    <t>TOTAIS</t>
  </si>
  <si>
    <t>PERÍODO 30 DIAS</t>
  </si>
  <si>
    <t>PONTILHÃO - SERVIÇOS INICIAIS</t>
  </si>
  <si>
    <t>%</t>
  </si>
  <si>
    <t>R$</t>
  </si>
  <si>
    <t>MURO 01</t>
  </si>
  <si>
    <t>MURO 02</t>
  </si>
  <si>
    <t>MURO 03</t>
  </si>
  <si>
    <t xml:space="preserve">TOTAL GERAL </t>
  </si>
  <si>
    <t>GUARDA-CORPO DE AÇO GALVANIZADO DE 1,10M DE ALTURA, MONTANTES TUBULAÇÕES DE 1.1/2 ESPAÇADOS DE 1,20M, TRAVESSA SUPERIOR DE 2, GRADIL FORMADO POR TUBULAÇÕES DE 1, FIXADO SOLDADO NA LATERAL DO PONTILHÃO</t>
  </si>
  <si>
    <t>Local/data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</si>
</sst>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_-&quot;R$&quot;* #,##0.00_-;&quot;-R$&quot;* #,##0.00_-;_-&quot;R$&quot;* \-??_-;_-@_-"/>
    <numFmt numFmtId="166" formatCode="_-&quot;R$ &quot;* #,##0.00_-;&quot;-R$ &quot;* #,##0.00_-;_-&quot;R$ &quot;* \-??_-;_-@_-"/>
    <numFmt numFmtId="167" formatCode="&quot;R$ &quot;#,##0.00"/>
    <numFmt numFmtId="168" formatCode="_(* #,##0.00_);_(* \(#,##0.00\);_(* \-??_);_(@_)"/>
    <numFmt numFmtId="169" formatCode="&quot;R$ &quot;#,##0.00_);&quot;(R$ &quot;#,##0.00\)"/>
  </numFmts>
  <fonts count="39" x14ac:knownFonts="1">
    <font>
      <sz val="11"/>
      <color rgb="FF000000"/>
      <name val="Arial"/>
      <charset val="1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b/>
      <sz val="20"/>
      <name val="Arial Narrow"/>
      <family val="2"/>
      <charset val="1"/>
    </font>
    <font>
      <sz val="20"/>
      <name val="Arial Narrow"/>
      <family val="2"/>
      <charset val="1"/>
    </font>
    <font>
      <sz val="10"/>
      <name val="Arial"/>
      <family val="2"/>
      <charset val="1"/>
    </font>
    <font>
      <sz val="13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b/>
      <sz val="9"/>
      <name val="Arial Narrow"/>
      <family val="2"/>
      <charset val="1"/>
    </font>
    <font>
      <sz val="9"/>
      <name val="Arial Narrow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b/>
      <sz val="16"/>
      <name val="Calibri"/>
      <family val="2"/>
      <charset val="1"/>
    </font>
    <font>
      <sz val="9"/>
      <name val="Arial Black"/>
      <family val="2"/>
      <charset val="1"/>
    </font>
    <font>
      <sz val="18"/>
      <color rgb="FF000000"/>
      <name val="Calibri"/>
      <family val="2"/>
      <charset val="1"/>
    </font>
    <font>
      <sz val="9"/>
      <color rgb="FF000000"/>
      <name val="Arial Black"/>
      <family val="2"/>
      <charset val="1"/>
    </font>
    <font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Arial Narrow"/>
      <family val="2"/>
      <charset val="1"/>
    </font>
    <font>
      <sz val="11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sz val="16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8"/>
      <name val="Arial"/>
      <family val="2"/>
      <charset val="1"/>
    </font>
    <font>
      <b/>
      <sz val="11"/>
      <name val="Arial"/>
      <family val="2"/>
      <charset val="1"/>
    </font>
    <font>
      <b/>
      <sz val="7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3"/>
      <name val="Arial"/>
      <family val="2"/>
      <charset val="1"/>
    </font>
    <font>
      <sz val="13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9"/>
      <name val="Arial"/>
      <family val="2"/>
      <charset val="1"/>
    </font>
    <font>
      <sz val="15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BEE3D3"/>
      </patternFill>
    </fill>
    <fill>
      <patternFill patternType="solid">
        <fgColor rgb="FFDEEBF7"/>
        <bgColor rgb="FFCCFFFF"/>
      </patternFill>
    </fill>
    <fill>
      <patternFill patternType="solid">
        <fgColor rgb="FF8FAADC"/>
        <bgColor rgb="FF969696"/>
      </patternFill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vertical="center" shrinkToFit="1"/>
    </xf>
    <xf numFmtId="4" fontId="13" fillId="3" borderId="2" xfId="0" applyNumberFormat="1" applyFont="1" applyFill="1" applyBorder="1" applyAlignment="1">
      <alignment horizontal="right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vertical="center" shrinkToFit="1"/>
    </xf>
    <xf numFmtId="0" fontId="13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Border="1" applyProtection="1"/>
    <xf numFmtId="164" fontId="1" fillId="0" borderId="2" xfId="1" applyBorder="1" applyProtection="1">
      <protection locked="0"/>
    </xf>
    <xf numFmtId="0" fontId="19" fillId="0" borderId="0" xfId="0" applyFont="1" applyAlignment="1">
      <alignment horizontal="left" vertical="top"/>
    </xf>
    <xf numFmtId="0" fontId="11" fillId="3" borderId="2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vertical="center" shrinkToFit="1"/>
    </xf>
    <xf numFmtId="4" fontId="11" fillId="3" borderId="2" xfId="0" applyNumberFormat="1" applyFont="1" applyFill="1" applyBorder="1" applyAlignment="1">
      <alignment horizontal="right" vertical="center" wrapText="1"/>
    </xf>
    <xf numFmtId="1" fontId="18" fillId="0" borderId="2" xfId="0" applyNumberFormat="1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0" fontId="21" fillId="0" borderId="4" xfId="0" applyFont="1" applyBorder="1" applyAlignment="1">
      <alignment horizontal="center" vertical="center" wrapText="1"/>
    </xf>
    <xf numFmtId="164" fontId="1" fillId="0" borderId="4" xfId="1" applyBorder="1" applyProtection="1"/>
    <xf numFmtId="166" fontId="0" fillId="0" borderId="0" xfId="0" applyNumberFormat="1" applyAlignment="1">
      <alignment horizontal="left" vertical="top"/>
    </xf>
    <xf numFmtId="165" fontId="22" fillId="4" borderId="5" xfId="0" applyNumberFormat="1" applyFont="1" applyFill="1" applyBorder="1" applyAlignment="1">
      <alignment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0" xfId="0" applyFont="1"/>
    <xf numFmtId="49" fontId="18" fillId="0" borderId="2" xfId="0" applyNumberFormat="1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2" fontId="20" fillId="0" borderId="6" xfId="0" applyNumberFormat="1" applyFont="1" applyBorder="1" applyAlignment="1">
      <alignment vertical="center" wrapText="1"/>
    </xf>
    <xf numFmtId="165" fontId="22" fillId="5" borderId="2" xfId="0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25" fillId="0" borderId="0" xfId="1" applyFont="1" applyBorder="1" applyProtection="1"/>
    <xf numFmtId="2" fontId="1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vertical="center" shrinkToFi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justify"/>
    </xf>
    <xf numFmtId="0" fontId="3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left" vertical="center" wrapText="1" indent="15"/>
    </xf>
    <xf numFmtId="0" fontId="32" fillId="0" borderId="16" xfId="0" applyFont="1" applyBorder="1" applyAlignment="1">
      <alignment horizontal="center" vertical="center" wrapText="1"/>
    </xf>
    <xf numFmtId="10" fontId="34" fillId="6" borderId="17" xfId="0" applyNumberFormat="1" applyFont="1" applyFill="1" applyBorder="1" applyAlignment="1">
      <alignment horizontal="center" vertical="center" wrapText="1"/>
    </xf>
    <xf numFmtId="167" fontId="32" fillId="0" borderId="14" xfId="0" applyNumberFormat="1" applyFont="1" applyBorder="1" applyAlignment="1">
      <alignment horizontal="right" vertical="center" wrapText="1"/>
    </xf>
    <xf numFmtId="0" fontId="32" fillId="0" borderId="15" xfId="0" applyFont="1" applyBorder="1" applyAlignment="1">
      <alignment horizontal="center" vertical="center" wrapText="1"/>
    </xf>
    <xf numFmtId="164" fontId="35" fillId="0" borderId="18" xfId="1" applyFont="1" applyBorder="1" applyProtection="1"/>
    <xf numFmtId="167" fontId="32" fillId="0" borderId="0" xfId="0" applyNumberFormat="1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 indent="15"/>
    </xf>
    <xf numFmtId="169" fontId="33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167" fontId="34" fillId="0" borderId="9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7" fontId="36" fillId="0" borderId="0" xfId="0" applyNumberFormat="1" applyFont="1" applyAlignment="1">
      <alignment horizontal="right" vertical="center" wrapText="1"/>
    </xf>
    <xf numFmtId="169" fontId="33" fillId="0" borderId="2" xfId="0" applyNumberFormat="1" applyFont="1" applyBorder="1" applyAlignment="1">
      <alignment horizontal="center" vertical="center" wrapText="1"/>
    </xf>
    <xf numFmtId="167" fontId="34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 indent="15"/>
    </xf>
    <xf numFmtId="167" fontId="36" fillId="0" borderId="0" xfId="0" applyNumberFormat="1" applyFont="1" applyAlignment="1">
      <alignment horizontal="left" vertical="center" wrapText="1" indent="15"/>
    </xf>
    <xf numFmtId="10" fontId="37" fillId="0" borderId="2" xfId="0" applyNumberFormat="1" applyFont="1" applyBorder="1" applyAlignment="1">
      <alignment horizontal="center" vertical="center" wrapText="1"/>
    </xf>
    <xf numFmtId="167" fontId="38" fillId="0" borderId="0" xfId="0" applyNumberFormat="1" applyFont="1"/>
    <xf numFmtId="167" fontId="38" fillId="0" borderId="0" xfId="0" applyNumberFormat="1" applyFont="1" applyAlignment="1">
      <alignment horizontal="center"/>
    </xf>
    <xf numFmtId="1" fontId="20" fillId="4" borderId="2" xfId="0" applyNumberFormat="1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center" vertical="center" wrapText="1"/>
    </xf>
    <xf numFmtId="1" fontId="20" fillId="3" borderId="2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" fontId="14" fillId="3" borderId="2" xfId="0" applyNumberFormat="1" applyFont="1" applyFill="1" applyBorder="1" applyAlignment="1">
      <alignment horizontal="left" vertical="center" shrinkToFit="1"/>
    </xf>
    <xf numFmtId="167" fontId="38" fillId="0" borderId="0" xfId="0" applyNumberFormat="1" applyFont="1" applyAlignment="1">
      <alignment horizontal="center"/>
    </xf>
    <xf numFmtId="0" fontId="32" fillId="0" borderId="7" xfId="0" applyFont="1" applyBorder="1" applyAlignment="1">
      <alignment horizontal="center" vertical="center" wrapText="1"/>
    </xf>
    <xf numFmtId="1" fontId="32" fillId="0" borderId="8" xfId="0" applyNumberFormat="1" applyFont="1" applyBorder="1" applyAlignment="1">
      <alignment horizontal="left" vertical="center" wrapText="1"/>
    </xf>
    <xf numFmtId="10" fontId="33" fillId="6" borderId="11" xfId="0" applyNumberFormat="1" applyFont="1" applyFill="1" applyBorder="1" applyAlignment="1">
      <alignment horizontal="center" vertical="center" wrapText="1"/>
    </xf>
    <xf numFmtId="168" fontId="33" fillId="0" borderId="15" xfId="0" applyNumberFormat="1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Vírgula" xfId="1" builtinId="3"/>
  </cellStyles>
  <dxfs count="23"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/>
        <i val="0"/>
      </font>
      <fill>
        <patternFill>
          <bgColor rgb="FFFFFFFF"/>
        </patternFill>
      </fill>
    </dxf>
    <dxf>
      <font>
        <b/>
        <i val="0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/>
        <i val="0"/>
      </font>
      <fill>
        <patternFill>
          <bgColor rgb="FFFFFFFF"/>
        </patternFill>
      </fill>
    </dxf>
    <dxf>
      <font>
        <b/>
        <i val="0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/>
        <i val="0"/>
      </font>
      <fill>
        <patternFill>
          <bgColor rgb="FFFFFFFF"/>
        </patternFill>
      </fill>
    </dxf>
    <dxf>
      <font>
        <b/>
        <i val="0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b val="0"/>
        <color rgb="FFFFFFFF"/>
      </font>
      <fill>
        <patternFill>
          <bgColor rgb="FFFFFFFF"/>
        </patternFill>
      </fill>
    </dxf>
    <dxf>
      <font>
        <b val="0"/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E699"/>
      <rgbColor rgb="FF99CCFF"/>
      <rgbColor rgb="FFFF99CC"/>
      <rgbColor rgb="FFCC99FF"/>
      <rgbColor rgb="FFFCD3C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_Trabalho/A_Trabalho%202022/Projetos/Constru&#231;&#227;o%20de%20Pontes/Rio%20Jupirangaba%20x%20Rua%20Augusto%20Berton/Doctos%20Plataforma%20PB/Licita&#231;&#227;o/Or&#231;amento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C1"/>
    <pageSetUpPr fitToPage="1"/>
  </sheetPr>
  <dimension ref="A1:AME51"/>
  <sheetViews>
    <sheetView showGridLines="0" topLeftCell="A34" zoomScale="90" zoomScaleNormal="90" workbookViewId="0">
      <selection activeCell="G47" sqref="G47"/>
    </sheetView>
  </sheetViews>
  <sheetFormatPr defaultColWidth="8.375" defaultRowHeight="14.25" x14ac:dyDescent="0.2"/>
  <cols>
    <col min="1" max="1" width="6.375" style="1" customWidth="1"/>
    <col min="2" max="3" width="10.25" style="1" customWidth="1"/>
    <col min="4" max="4" width="73.125" style="1" customWidth="1"/>
    <col min="5" max="5" width="10.625" style="1" customWidth="1"/>
    <col min="6" max="6" width="9.375" style="1" customWidth="1"/>
    <col min="7" max="7" width="14.75" style="1" customWidth="1"/>
    <col min="8" max="8" width="12.25" style="2" customWidth="1"/>
    <col min="9" max="9" width="14.875" style="3" customWidth="1"/>
    <col min="10" max="10" width="1.75" style="4" customWidth="1"/>
    <col min="11" max="11" width="0.625" style="5" customWidth="1"/>
    <col min="12" max="12" width="13.125" style="5" customWidth="1"/>
    <col min="13" max="1019" width="8.375" style="5"/>
  </cols>
  <sheetData>
    <row r="1" spans="1:13" ht="23.2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6"/>
    </row>
    <row r="2" spans="1:13" ht="23.25" customHeight="1" x14ac:dyDescent="0.2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3" ht="23.25" customHeight="1" x14ac:dyDescent="0.2">
      <c r="A3" s="7" t="s">
        <v>2</v>
      </c>
      <c r="B3" s="6"/>
      <c r="C3" s="6"/>
      <c r="D3" s="6"/>
      <c r="E3" s="6"/>
      <c r="F3" s="6"/>
      <c r="G3" s="6"/>
      <c r="H3" s="6"/>
      <c r="I3" s="8" t="s">
        <v>3</v>
      </c>
      <c r="J3" s="6"/>
    </row>
    <row r="4" spans="1:13" ht="17.25" customHeight="1" x14ac:dyDescent="0.2">
      <c r="A4" s="7" t="s">
        <v>4</v>
      </c>
      <c r="E4" s="9"/>
      <c r="F4" s="10"/>
      <c r="G4" s="9"/>
      <c r="H4" s="9"/>
      <c r="I4" s="11" t="s">
        <v>5</v>
      </c>
    </row>
    <row r="5" spans="1:13" ht="17.25" customHeight="1" x14ac:dyDescent="0.2">
      <c r="A5" s="12"/>
      <c r="E5" s="9"/>
      <c r="F5" s="10"/>
      <c r="G5" s="9"/>
      <c r="H5" s="13" t="s">
        <v>6</v>
      </c>
      <c r="I5" s="14">
        <v>0.23519999999999999</v>
      </c>
    </row>
    <row r="6" spans="1:13" ht="29.1" customHeight="1" x14ac:dyDescent="0.2">
      <c r="A6" s="15" t="s">
        <v>7</v>
      </c>
      <c r="B6" s="15" t="s">
        <v>8</v>
      </c>
      <c r="C6" s="16" t="s">
        <v>9</v>
      </c>
      <c r="D6" s="16" t="s">
        <v>10</v>
      </c>
      <c r="E6" s="15" t="s">
        <v>11</v>
      </c>
      <c r="F6" s="15" t="s">
        <v>12</v>
      </c>
      <c r="G6" s="17" t="s">
        <v>13</v>
      </c>
      <c r="H6" s="17" t="s">
        <v>14</v>
      </c>
      <c r="I6" s="17" t="s">
        <v>15</v>
      </c>
    </row>
    <row r="7" spans="1:13" ht="34.5" customHeight="1" x14ac:dyDescent="0.2">
      <c r="A7" s="84" t="s">
        <v>16</v>
      </c>
      <c r="B7" s="84"/>
      <c r="C7" s="84"/>
      <c r="D7" s="84"/>
      <c r="E7" s="84"/>
      <c r="F7" s="84"/>
      <c r="G7" s="84"/>
      <c r="H7" s="84"/>
      <c r="I7" s="84"/>
    </row>
    <row r="8" spans="1:13" ht="24.75" customHeight="1" x14ac:dyDescent="0.2">
      <c r="A8" s="18" t="s">
        <v>17</v>
      </c>
      <c r="B8" s="88" t="s">
        <v>18</v>
      </c>
      <c r="C8" s="88"/>
      <c r="D8" s="88"/>
      <c r="E8" s="18"/>
      <c r="F8" s="19"/>
      <c r="G8" s="20"/>
      <c r="H8" s="21"/>
      <c r="I8" s="22">
        <f>(SUM(I9:I10))</f>
        <v>0</v>
      </c>
    </row>
    <row r="9" spans="1:13" ht="54.75" customHeight="1" x14ac:dyDescent="0.25">
      <c r="A9" s="23" t="s">
        <v>19</v>
      </c>
      <c r="B9" s="24" t="s">
        <v>20</v>
      </c>
      <c r="C9" s="24" t="s">
        <v>21</v>
      </c>
      <c r="D9" s="25" t="s">
        <v>22</v>
      </c>
      <c r="E9" s="26" t="s">
        <v>23</v>
      </c>
      <c r="F9" s="27">
        <v>50</v>
      </c>
      <c r="G9" s="28"/>
      <c r="H9" s="27">
        <f>TRUNC(G9+G9*$I$5,2)</f>
        <v>0</v>
      </c>
      <c r="I9" s="27">
        <f>TRUNC(H9*F9,2)</f>
        <v>0</v>
      </c>
      <c r="M9" s="29"/>
    </row>
    <row r="10" spans="1:13" ht="31.5" customHeight="1" x14ac:dyDescent="0.25">
      <c r="A10" s="23" t="s">
        <v>24</v>
      </c>
      <c r="B10" s="24" t="s">
        <v>20</v>
      </c>
      <c r="C10" s="24" t="s">
        <v>25</v>
      </c>
      <c r="D10" s="25" t="s">
        <v>26</v>
      </c>
      <c r="E10" s="26" t="s">
        <v>27</v>
      </c>
      <c r="F10" s="27">
        <v>44</v>
      </c>
      <c r="G10" s="28"/>
      <c r="H10" s="27">
        <f>TRUNC(G10+G10*$I$5,2)</f>
        <v>0</v>
      </c>
      <c r="I10" s="27">
        <f>TRUNC(H10*F10,2)</f>
        <v>0</v>
      </c>
    </row>
    <row r="11" spans="1:13" ht="24.75" customHeight="1" x14ac:dyDescent="0.2">
      <c r="A11" s="18" t="s">
        <v>28</v>
      </c>
      <c r="B11" s="86" t="s">
        <v>29</v>
      </c>
      <c r="C11" s="86"/>
      <c r="D11" s="86"/>
      <c r="E11" s="30"/>
      <c r="F11" s="31"/>
      <c r="G11" s="32"/>
      <c r="H11" s="21"/>
      <c r="I11" s="22">
        <f>SUM(I12:I14)</f>
        <v>0</v>
      </c>
    </row>
    <row r="12" spans="1:13" ht="21.6" customHeight="1" x14ac:dyDescent="0.25">
      <c r="A12" s="23" t="s">
        <v>30</v>
      </c>
      <c r="B12" s="33" t="s">
        <v>31</v>
      </c>
      <c r="C12" s="33" t="s">
        <v>32</v>
      </c>
      <c r="D12" s="34" t="s">
        <v>33</v>
      </c>
      <c r="E12" s="35" t="s">
        <v>34</v>
      </c>
      <c r="F12" s="27">
        <v>1</v>
      </c>
      <c r="G12" s="27"/>
      <c r="H12" s="27">
        <f>TRUNC(G12+G12*$I$5,2)</f>
        <v>0</v>
      </c>
      <c r="I12" s="27">
        <f>TRUNC(H12*F12,2)</f>
        <v>0</v>
      </c>
    </row>
    <row r="13" spans="1:13" ht="28.5" customHeight="1" x14ac:dyDescent="0.25">
      <c r="A13" s="23" t="s">
        <v>35</v>
      </c>
      <c r="B13" s="33" t="s">
        <v>20</v>
      </c>
      <c r="C13" s="33" t="s">
        <v>36</v>
      </c>
      <c r="D13" s="34" t="s">
        <v>37</v>
      </c>
      <c r="E13" s="35" t="s">
        <v>23</v>
      </c>
      <c r="F13" s="27">
        <v>4</v>
      </c>
      <c r="G13" s="27"/>
      <c r="H13" s="27">
        <f>TRUNC(G13+G13*$I$5,2)</f>
        <v>0</v>
      </c>
      <c r="I13" s="27">
        <f>TRUNC(H13*F13,2)</f>
        <v>0</v>
      </c>
    </row>
    <row r="14" spans="1:13" ht="17.45" customHeight="1" x14ac:dyDescent="0.25">
      <c r="A14" s="23" t="s">
        <v>38</v>
      </c>
      <c r="B14" s="33" t="s">
        <v>31</v>
      </c>
      <c r="C14" s="33" t="s">
        <v>39</v>
      </c>
      <c r="D14" s="36" t="s">
        <v>40</v>
      </c>
      <c r="E14" s="37" t="s">
        <v>34</v>
      </c>
      <c r="F14" s="27">
        <v>1</v>
      </c>
      <c r="G14" s="38"/>
      <c r="H14" s="27">
        <f>TRUNC(G14+G14*$I$5,2)</f>
        <v>0</v>
      </c>
      <c r="I14" s="27">
        <f>TRUNC(H14*F14,2)</f>
        <v>0</v>
      </c>
    </row>
    <row r="15" spans="1:13" ht="24.75" customHeight="1" x14ac:dyDescent="0.2">
      <c r="A15" s="18" t="s">
        <v>41</v>
      </c>
      <c r="B15" s="86" t="s">
        <v>42</v>
      </c>
      <c r="C15" s="86"/>
      <c r="D15" s="86"/>
      <c r="E15" s="30"/>
      <c r="F15" s="31"/>
      <c r="G15" s="32"/>
      <c r="H15" s="21"/>
      <c r="I15" s="22">
        <f>SUM(I16:I18)</f>
        <v>0</v>
      </c>
      <c r="L15" s="39"/>
    </row>
    <row r="16" spans="1:13" ht="22.35" customHeight="1" x14ac:dyDescent="0.25">
      <c r="A16" s="23" t="s">
        <v>43</v>
      </c>
      <c r="B16" s="33" t="s">
        <v>31</v>
      </c>
      <c r="C16" s="33" t="s">
        <v>32</v>
      </c>
      <c r="D16" s="34" t="s">
        <v>33</v>
      </c>
      <c r="E16" s="35" t="s">
        <v>34</v>
      </c>
      <c r="F16" s="27">
        <v>1</v>
      </c>
      <c r="G16" s="27">
        <f>G12</f>
        <v>0</v>
      </c>
      <c r="H16" s="27">
        <f>TRUNC(G16+G16*$I$5,2)</f>
        <v>0</v>
      </c>
      <c r="I16" s="27">
        <f>TRUNC(H16*F16,2)</f>
        <v>0</v>
      </c>
    </row>
    <row r="17" spans="1:1019" ht="27.75" customHeight="1" x14ac:dyDescent="0.25">
      <c r="A17" s="23" t="s">
        <v>44</v>
      </c>
      <c r="B17" s="33" t="s">
        <v>20</v>
      </c>
      <c r="C17" s="33" t="s">
        <v>36</v>
      </c>
      <c r="D17" s="34" t="s">
        <v>37</v>
      </c>
      <c r="E17" s="35" t="s">
        <v>23</v>
      </c>
      <c r="F17" s="27">
        <v>4</v>
      </c>
      <c r="G17" s="27">
        <f>G13</f>
        <v>0</v>
      </c>
      <c r="H17" s="27">
        <f>TRUNC(G17+G17*$I$5,2)</f>
        <v>0</v>
      </c>
      <c r="I17" s="27">
        <f>TRUNC(H17*F17,2)</f>
        <v>0</v>
      </c>
    </row>
    <row r="18" spans="1:1019" ht="17.45" customHeight="1" x14ac:dyDescent="0.25">
      <c r="A18" s="23" t="s">
        <v>45</v>
      </c>
      <c r="B18" s="33" t="s">
        <v>31</v>
      </c>
      <c r="C18" s="33" t="s">
        <v>39</v>
      </c>
      <c r="D18" s="36" t="s">
        <v>40</v>
      </c>
      <c r="E18" s="37" t="s">
        <v>34</v>
      </c>
      <c r="F18" s="27">
        <v>1</v>
      </c>
      <c r="G18" s="38">
        <f>G14</f>
        <v>0</v>
      </c>
      <c r="H18" s="27">
        <f>TRUNC(G18+G18*$I$5,2)</f>
        <v>0</v>
      </c>
      <c r="I18" s="27">
        <f>TRUNC(H18*F18,2)</f>
        <v>0</v>
      </c>
    </row>
    <row r="19" spans="1:1019" ht="19.149999999999999" customHeight="1" x14ac:dyDescent="0.2">
      <c r="A19" s="18" t="s">
        <v>46</v>
      </c>
      <c r="B19" s="86" t="s">
        <v>47</v>
      </c>
      <c r="C19" s="86"/>
      <c r="D19" s="86"/>
      <c r="E19" s="30"/>
      <c r="F19" s="31"/>
      <c r="G19" s="32"/>
      <c r="H19" s="21"/>
      <c r="I19" s="22">
        <f>SUM(I20)</f>
        <v>0</v>
      </c>
      <c r="L19" s="39"/>
    </row>
    <row r="20" spans="1:1019" ht="42" customHeight="1" x14ac:dyDescent="0.25">
      <c r="A20" s="23" t="s">
        <v>48</v>
      </c>
      <c r="B20" s="33" t="s">
        <v>20</v>
      </c>
      <c r="C20" s="33">
        <v>99839</v>
      </c>
      <c r="D20" s="36" t="s">
        <v>95</v>
      </c>
      <c r="E20" s="37" t="s">
        <v>27</v>
      </c>
      <c r="F20" s="27">
        <v>20</v>
      </c>
      <c r="G20" s="38"/>
      <c r="H20" s="27">
        <f>TRUNC(G20+G20*$I$5,2)</f>
        <v>0</v>
      </c>
      <c r="I20" s="27">
        <f>TRUNC(H20*F20,2)</f>
        <v>0</v>
      </c>
    </row>
    <row r="21" spans="1:1019" ht="18.2" customHeight="1" x14ac:dyDescent="0.2">
      <c r="A21" s="83" t="s">
        <v>49</v>
      </c>
      <c r="B21" s="83"/>
      <c r="C21" s="83"/>
      <c r="D21" s="83"/>
      <c r="E21" s="83"/>
      <c r="F21" s="83"/>
      <c r="G21" s="83"/>
      <c r="H21" s="83"/>
      <c r="I21" s="40">
        <f>I8+I11+I15+I19</f>
        <v>0</v>
      </c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  <c r="JU21" s="42"/>
      <c r="JV21" s="42"/>
      <c r="JW21" s="42"/>
      <c r="JX21" s="42"/>
      <c r="JY21" s="42"/>
      <c r="JZ21" s="42"/>
      <c r="KA21" s="42"/>
      <c r="KB21" s="42"/>
      <c r="KC21" s="42"/>
      <c r="KD21" s="42"/>
      <c r="KE21" s="42"/>
      <c r="KF21" s="42"/>
      <c r="KG21" s="42"/>
      <c r="KH21" s="42"/>
      <c r="KI21" s="42"/>
      <c r="KJ21" s="42"/>
      <c r="KK21" s="42"/>
      <c r="KL21" s="42"/>
      <c r="KM21" s="42"/>
      <c r="KN21" s="42"/>
      <c r="KO21" s="42"/>
      <c r="KP21" s="42"/>
      <c r="KQ21" s="42"/>
      <c r="KR21" s="42"/>
      <c r="KS21" s="42"/>
      <c r="KT21" s="42"/>
      <c r="KU21" s="42"/>
      <c r="KV21" s="42"/>
      <c r="KW21" s="42"/>
      <c r="KX21" s="42"/>
      <c r="KY21" s="42"/>
      <c r="KZ21" s="42"/>
      <c r="LA21" s="42"/>
      <c r="LB21" s="42"/>
      <c r="LC21" s="42"/>
      <c r="LD21" s="42"/>
      <c r="LE21" s="42"/>
      <c r="LF21" s="42"/>
      <c r="LG21" s="42"/>
      <c r="LH21" s="42"/>
      <c r="LI21" s="42"/>
      <c r="LJ21" s="42"/>
      <c r="LK21" s="42"/>
      <c r="LL21" s="42"/>
      <c r="LM21" s="42"/>
      <c r="LN21" s="42"/>
      <c r="LO21" s="42"/>
      <c r="LP21" s="42"/>
      <c r="LQ21" s="42"/>
      <c r="LR21" s="42"/>
      <c r="LS21" s="42"/>
      <c r="LT21" s="42"/>
      <c r="LU21" s="42"/>
      <c r="LV21" s="42"/>
      <c r="LW21" s="42"/>
      <c r="LX21" s="42"/>
      <c r="LY21" s="42"/>
      <c r="LZ21" s="42"/>
      <c r="MA21" s="42"/>
      <c r="MB21" s="42"/>
      <c r="MC21" s="42"/>
      <c r="MD21" s="42"/>
      <c r="ME21" s="42"/>
      <c r="MF21" s="42"/>
      <c r="MG21" s="42"/>
      <c r="MH21" s="42"/>
      <c r="MI21" s="42"/>
      <c r="MJ21" s="42"/>
      <c r="MK21" s="42"/>
      <c r="ML21" s="42"/>
      <c r="MM21" s="42"/>
      <c r="MN21" s="42"/>
      <c r="MO21" s="42"/>
      <c r="MP21" s="42"/>
      <c r="MQ21" s="42"/>
      <c r="MR21" s="42"/>
      <c r="MS21" s="42"/>
      <c r="MT21" s="42"/>
      <c r="MU21" s="42"/>
      <c r="MV21" s="42"/>
      <c r="MW21" s="42"/>
      <c r="MX21" s="42"/>
      <c r="MY21" s="42"/>
      <c r="MZ21" s="42"/>
      <c r="NA21" s="42"/>
      <c r="NB21" s="42"/>
      <c r="NC21" s="42"/>
      <c r="ND21" s="42"/>
      <c r="NE21" s="42"/>
      <c r="NF21" s="42"/>
      <c r="NG21" s="42"/>
      <c r="NH21" s="42"/>
      <c r="NI21" s="42"/>
      <c r="NJ21" s="42"/>
      <c r="NK21" s="42"/>
      <c r="NL21" s="42"/>
      <c r="NM21" s="42"/>
      <c r="NN21" s="42"/>
      <c r="NO21" s="42"/>
      <c r="NP21" s="42"/>
      <c r="NQ21" s="42"/>
      <c r="NR21" s="42"/>
      <c r="NS21" s="42"/>
      <c r="NT21" s="42"/>
      <c r="NU21" s="42"/>
      <c r="NV21" s="42"/>
      <c r="NW21" s="42"/>
      <c r="NX21" s="42"/>
      <c r="NY21" s="42"/>
      <c r="NZ21" s="42"/>
      <c r="OA21" s="42"/>
      <c r="OB21" s="42"/>
      <c r="OC21" s="42"/>
      <c r="OD21" s="42"/>
      <c r="OE21" s="42"/>
      <c r="OF21" s="42"/>
      <c r="OG21" s="42"/>
      <c r="OH21" s="42"/>
      <c r="OI21" s="42"/>
      <c r="OJ21" s="42"/>
      <c r="OK21" s="42"/>
      <c r="OL21" s="42"/>
      <c r="OM21" s="42"/>
      <c r="ON21" s="42"/>
      <c r="OO21" s="42"/>
      <c r="OP21" s="42"/>
      <c r="OQ21" s="42"/>
      <c r="OR21" s="42"/>
      <c r="OS21" s="42"/>
      <c r="OT21" s="42"/>
      <c r="OU21" s="42"/>
      <c r="OV21" s="42"/>
      <c r="OW21" s="42"/>
      <c r="OX21" s="42"/>
      <c r="OY21" s="42"/>
      <c r="OZ21" s="42"/>
      <c r="PA21" s="42"/>
      <c r="PB21" s="42"/>
      <c r="PC21" s="42"/>
      <c r="PD21" s="42"/>
      <c r="PE21" s="42"/>
      <c r="PF21" s="42"/>
      <c r="PG21" s="42"/>
      <c r="PH21" s="42"/>
      <c r="PI21" s="42"/>
      <c r="PJ21" s="42"/>
      <c r="PK21" s="42"/>
      <c r="PL21" s="42"/>
      <c r="PM21" s="42"/>
      <c r="PN21" s="42"/>
      <c r="PO21" s="42"/>
      <c r="PP21" s="42"/>
      <c r="PQ21" s="42"/>
      <c r="PR21" s="42"/>
      <c r="PS21" s="42"/>
      <c r="PT21" s="42"/>
      <c r="PU21" s="42"/>
      <c r="PV21" s="42"/>
      <c r="PW21" s="42"/>
      <c r="PX21" s="42"/>
      <c r="PY21" s="42"/>
      <c r="PZ21" s="42"/>
      <c r="QA21" s="42"/>
      <c r="QB21" s="42"/>
      <c r="QC21" s="42"/>
      <c r="QD21" s="42"/>
      <c r="QE21" s="42"/>
      <c r="QF21" s="42"/>
      <c r="QG21" s="42"/>
      <c r="QH21" s="42"/>
      <c r="QI21" s="42"/>
      <c r="QJ21" s="42"/>
      <c r="QK21" s="42"/>
      <c r="QL21" s="42"/>
      <c r="QM21" s="42"/>
      <c r="QN21" s="42"/>
      <c r="QO21" s="42"/>
      <c r="QP21" s="42"/>
      <c r="QQ21" s="42"/>
      <c r="QR21" s="42"/>
      <c r="QS21" s="42"/>
      <c r="QT21" s="42"/>
      <c r="QU21" s="42"/>
      <c r="QV21" s="42"/>
      <c r="QW21" s="42"/>
      <c r="QX21" s="42"/>
      <c r="QY21" s="42"/>
      <c r="QZ21" s="42"/>
      <c r="RA21" s="42"/>
      <c r="RB21" s="42"/>
      <c r="RC21" s="42"/>
      <c r="RD21" s="42"/>
      <c r="RE21" s="42"/>
      <c r="RF21" s="42"/>
      <c r="RG21" s="42"/>
      <c r="RH21" s="42"/>
      <c r="RI21" s="42"/>
      <c r="RJ21" s="42"/>
      <c r="RK21" s="42"/>
      <c r="RL21" s="42"/>
      <c r="RM21" s="42"/>
      <c r="RN21" s="42"/>
      <c r="RO21" s="42"/>
      <c r="RP21" s="42"/>
      <c r="RQ21" s="42"/>
      <c r="RR21" s="42"/>
      <c r="RS21" s="42"/>
      <c r="RT21" s="42"/>
      <c r="RU21" s="42"/>
      <c r="RV21" s="42"/>
      <c r="RW21" s="42"/>
      <c r="RX21" s="42"/>
      <c r="RY21" s="42"/>
      <c r="RZ21" s="42"/>
      <c r="SA21" s="42"/>
      <c r="SB21" s="42"/>
      <c r="SC21" s="42"/>
      <c r="SD21" s="42"/>
      <c r="SE21" s="42"/>
      <c r="SF21" s="42"/>
      <c r="SG21" s="42"/>
      <c r="SH21" s="42"/>
      <c r="SI21" s="42"/>
      <c r="SJ21" s="42"/>
      <c r="SK21" s="42"/>
      <c r="SL21" s="42"/>
      <c r="SM21" s="42"/>
      <c r="SN21" s="42"/>
      <c r="SO21" s="42"/>
      <c r="SP21" s="42"/>
      <c r="SQ21" s="42"/>
      <c r="SR21" s="42"/>
      <c r="SS21" s="42"/>
      <c r="ST21" s="42"/>
      <c r="SU21" s="42"/>
      <c r="SV21" s="42"/>
      <c r="SW21" s="42"/>
      <c r="SX21" s="42"/>
      <c r="SY21" s="42"/>
      <c r="SZ21" s="42"/>
      <c r="TA21" s="42"/>
      <c r="TB21" s="42"/>
      <c r="TC21" s="42"/>
      <c r="TD21" s="42"/>
      <c r="TE21" s="42"/>
      <c r="TF21" s="42"/>
      <c r="TG21" s="42"/>
      <c r="TH21" s="42"/>
      <c r="TI21" s="42"/>
      <c r="TJ21" s="42"/>
      <c r="TK21" s="42"/>
      <c r="TL21" s="42"/>
      <c r="TM21" s="42"/>
      <c r="TN21" s="42"/>
      <c r="TO21" s="42"/>
      <c r="TP21" s="42"/>
      <c r="TQ21" s="42"/>
      <c r="TR21" s="42"/>
      <c r="TS21" s="42"/>
      <c r="TT21" s="42"/>
      <c r="TU21" s="42"/>
      <c r="TV21" s="42"/>
      <c r="TW21" s="42"/>
      <c r="TX21" s="42"/>
      <c r="TY21" s="42"/>
      <c r="TZ21" s="42"/>
      <c r="UA21" s="42"/>
      <c r="UB21" s="42"/>
      <c r="UC21" s="42"/>
      <c r="UD21" s="42"/>
      <c r="UE21" s="42"/>
      <c r="UF21" s="42"/>
      <c r="UG21" s="42"/>
      <c r="UH21" s="42"/>
      <c r="UI21" s="42"/>
      <c r="UJ21" s="42"/>
      <c r="UK21" s="42"/>
      <c r="UL21" s="42"/>
      <c r="UM21" s="42"/>
      <c r="UN21" s="42"/>
      <c r="UO21" s="42"/>
      <c r="UP21" s="42"/>
      <c r="UQ21" s="42"/>
      <c r="UR21" s="42"/>
      <c r="US21" s="42"/>
      <c r="UT21" s="42"/>
      <c r="UU21" s="42"/>
      <c r="UV21" s="42"/>
      <c r="UW21" s="42"/>
      <c r="UX21" s="42"/>
      <c r="UY21" s="42"/>
      <c r="UZ21" s="42"/>
      <c r="VA21" s="42"/>
      <c r="VB21" s="42"/>
      <c r="VC21" s="42"/>
      <c r="VD21" s="42"/>
      <c r="VE21" s="42"/>
      <c r="VF21" s="42"/>
      <c r="VG21" s="42"/>
      <c r="VH21" s="42"/>
      <c r="VI21" s="42"/>
      <c r="VJ21" s="42"/>
      <c r="VK21" s="42"/>
      <c r="VL21" s="42"/>
      <c r="VM21" s="42"/>
      <c r="VN21" s="42"/>
      <c r="VO21" s="42"/>
      <c r="VP21" s="42"/>
      <c r="VQ21" s="42"/>
      <c r="VR21" s="42"/>
      <c r="VS21" s="42"/>
      <c r="VT21" s="42"/>
      <c r="VU21" s="42"/>
      <c r="VV21" s="42"/>
      <c r="VW21" s="42"/>
      <c r="VX21" s="42"/>
      <c r="VY21" s="42"/>
      <c r="VZ21" s="42"/>
      <c r="WA21" s="42"/>
      <c r="WB21" s="42"/>
      <c r="WC21" s="42"/>
      <c r="WD21" s="42"/>
      <c r="WE21" s="42"/>
      <c r="WF21" s="42"/>
      <c r="WG21" s="42"/>
      <c r="WH21" s="42"/>
      <c r="WI21" s="42"/>
      <c r="WJ21" s="42"/>
      <c r="WK21" s="42"/>
      <c r="WL21" s="42"/>
      <c r="WM21" s="42"/>
      <c r="WN21" s="42"/>
      <c r="WO21" s="42"/>
      <c r="WP21" s="42"/>
      <c r="WQ21" s="42"/>
      <c r="WR21" s="42"/>
      <c r="WS21" s="42"/>
      <c r="WT21" s="42"/>
      <c r="WU21" s="42"/>
      <c r="WV21" s="42"/>
      <c r="WW21" s="42"/>
      <c r="WX21" s="42"/>
      <c r="WY21" s="42"/>
      <c r="WZ21" s="42"/>
      <c r="XA21" s="42"/>
      <c r="XB21" s="42"/>
      <c r="XC21" s="42"/>
      <c r="XD21" s="42"/>
      <c r="XE21" s="42"/>
      <c r="XF21" s="42"/>
      <c r="XG21" s="42"/>
      <c r="XH21" s="42"/>
      <c r="XI21" s="42"/>
      <c r="XJ21" s="42"/>
      <c r="XK21" s="42"/>
      <c r="XL21" s="42"/>
      <c r="XM21" s="42"/>
      <c r="XN21" s="42"/>
      <c r="XO21" s="42"/>
      <c r="XP21" s="42"/>
      <c r="XQ21" s="42"/>
      <c r="XR21" s="42"/>
      <c r="XS21" s="42"/>
      <c r="XT21" s="42"/>
      <c r="XU21" s="42"/>
      <c r="XV21" s="42"/>
      <c r="XW21" s="42"/>
      <c r="XX21" s="42"/>
      <c r="XY21" s="42"/>
      <c r="XZ21" s="42"/>
      <c r="YA21" s="42"/>
      <c r="YB21" s="42"/>
      <c r="YC21" s="42"/>
      <c r="YD21" s="42"/>
      <c r="YE21" s="42"/>
      <c r="YF21" s="42"/>
      <c r="YG21" s="42"/>
      <c r="YH21" s="42"/>
      <c r="YI21" s="42"/>
      <c r="YJ21" s="42"/>
      <c r="YK21" s="42"/>
      <c r="YL21" s="42"/>
      <c r="YM21" s="42"/>
      <c r="YN21" s="42"/>
      <c r="YO21" s="42"/>
      <c r="YP21" s="42"/>
      <c r="YQ21" s="42"/>
      <c r="YR21" s="42"/>
      <c r="YS21" s="42"/>
      <c r="YT21" s="42"/>
      <c r="YU21" s="42"/>
      <c r="YV21" s="42"/>
      <c r="YW21" s="42"/>
      <c r="YX21" s="42"/>
      <c r="YY21" s="42"/>
      <c r="YZ21" s="42"/>
      <c r="ZA21" s="42"/>
      <c r="ZB21" s="42"/>
      <c r="ZC21" s="42"/>
      <c r="ZD21" s="42"/>
      <c r="ZE21" s="42"/>
      <c r="ZF21" s="42"/>
      <c r="ZG21" s="42"/>
      <c r="ZH21" s="42"/>
      <c r="ZI21" s="42"/>
      <c r="ZJ21" s="42"/>
      <c r="ZK21" s="42"/>
      <c r="ZL21" s="42"/>
      <c r="ZM21" s="42"/>
      <c r="ZN21" s="42"/>
      <c r="ZO21" s="42"/>
      <c r="ZP21" s="42"/>
      <c r="ZQ21" s="42"/>
      <c r="ZR21" s="42"/>
      <c r="ZS21" s="42"/>
      <c r="ZT21" s="42"/>
      <c r="ZU21" s="42"/>
      <c r="ZV21" s="42"/>
      <c r="ZW21" s="42"/>
      <c r="ZX21" s="42"/>
      <c r="ZY21" s="42"/>
      <c r="ZZ21" s="42"/>
      <c r="AAA21" s="42"/>
      <c r="AAB21" s="42"/>
      <c r="AAC21" s="42"/>
      <c r="AAD21" s="42"/>
      <c r="AAE21" s="42"/>
      <c r="AAF21" s="42"/>
      <c r="AAG21" s="42"/>
      <c r="AAH21" s="42"/>
      <c r="AAI21" s="42"/>
      <c r="AAJ21" s="42"/>
      <c r="AAK21" s="42"/>
      <c r="AAL21" s="42"/>
      <c r="AAM21" s="42"/>
      <c r="AAN21" s="42"/>
      <c r="AAO21" s="42"/>
      <c r="AAP21" s="42"/>
      <c r="AAQ21" s="42"/>
      <c r="AAR21" s="42"/>
      <c r="AAS21" s="42"/>
      <c r="AAT21" s="42"/>
      <c r="AAU21" s="42"/>
      <c r="AAV21" s="42"/>
      <c r="AAW21" s="42"/>
      <c r="AAX21" s="42"/>
      <c r="AAY21" s="42"/>
      <c r="AAZ21" s="42"/>
      <c r="ABA21" s="42"/>
      <c r="ABB21" s="42"/>
      <c r="ABC21" s="42"/>
      <c r="ABD21" s="42"/>
      <c r="ABE21" s="42"/>
      <c r="ABF21" s="42"/>
      <c r="ABG21" s="42"/>
      <c r="ABH21" s="42"/>
      <c r="ABI21" s="42"/>
      <c r="ABJ21" s="42"/>
      <c r="ABK21" s="42"/>
      <c r="ABL21" s="42"/>
      <c r="ABM21" s="42"/>
      <c r="ABN21" s="42"/>
      <c r="ABO21" s="42"/>
      <c r="ABP21" s="42"/>
      <c r="ABQ21" s="42"/>
      <c r="ABR21" s="42"/>
      <c r="ABS21" s="42"/>
      <c r="ABT21" s="42"/>
      <c r="ABU21" s="42"/>
      <c r="ABV21" s="42"/>
      <c r="ABW21" s="42"/>
      <c r="ABX21" s="42"/>
      <c r="ABY21" s="42"/>
      <c r="ABZ21" s="42"/>
      <c r="ACA21" s="42"/>
      <c r="ACB21" s="42"/>
      <c r="ACC21" s="42"/>
      <c r="ACD21" s="42"/>
      <c r="ACE21" s="42"/>
      <c r="ACF21" s="42"/>
      <c r="ACG21" s="42"/>
      <c r="ACH21" s="42"/>
      <c r="ACI21" s="42"/>
      <c r="ACJ21" s="42"/>
      <c r="ACK21" s="42"/>
      <c r="ACL21" s="42"/>
      <c r="ACM21" s="42"/>
      <c r="ACN21" s="42"/>
      <c r="ACO21" s="42"/>
      <c r="ACP21" s="42"/>
      <c r="ACQ21" s="42"/>
      <c r="ACR21" s="42"/>
      <c r="ACS21" s="42"/>
      <c r="ACT21" s="42"/>
      <c r="ACU21" s="42"/>
      <c r="ACV21" s="42"/>
      <c r="ACW21" s="42"/>
      <c r="ACX21" s="42"/>
      <c r="ACY21" s="42"/>
      <c r="ACZ21" s="42"/>
      <c r="ADA21" s="42"/>
      <c r="ADB21" s="42"/>
      <c r="ADC21" s="42"/>
      <c r="ADD21" s="42"/>
      <c r="ADE21" s="42"/>
      <c r="ADF21" s="42"/>
      <c r="ADG21" s="42"/>
      <c r="ADH21" s="42"/>
      <c r="ADI21" s="42"/>
      <c r="ADJ21" s="42"/>
      <c r="ADK21" s="42"/>
      <c r="ADL21" s="42"/>
      <c r="ADM21" s="42"/>
      <c r="ADN21" s="42"/>
      <c r="ADO21" s="42"/>
      <c r="ADP21" s="42"/>
      <c r="ADQ21" s="42"/>
      <c r="ADR21" s="42"/>
      <c r="ADS21" s="42"/>
      <c r="ADT21" s="42"/>
      <c r="ADU21" s="42"/>
      <c r="ADV21" s="42"/>
      <c r="ADW21" s="42"/>
      <c r="ADX21" s="42"/>
      <c r="ADY21" s="42"/>
      <c r="ADZ21" s="42"/>
      <c r="AEA21" s="42"/>
      <c r="AEB21" s="42"/>
      <c r="AEC21" s="42"/>
      <c r="AED21" s="42"/>
      <c r="AEE21" s="42"/>
      <c r="AEF21" s="42"/>
      <c r="AEG21" s="42"/>
      <c r="AEH21" s="42"/>
      <c r="AEI21" s="42"/>
      <c r="AEJ21" s="42"/>
      <c r="AEK21" s="42"/>
      <c r="AEL21" s="42"/>
      <c r="AEM21" s="42"/>
      <c r="AEN21" s="42"/>
      <c r="AEO21" s="42"/>
      <c r="AEP21" s="42"/>
      <c r="AEQ21" s="42"/>
      <c r="AER21" s="42"/>
      <c r="AES21" s="42"/>
      <c r="AET21" s="42"/>
      <c r="AEU21" s="42"/>
      <c r="AEV21" s="42"/>
      <c r="AEW21" s="42"/>
      <c r="AEX21" s="42"/>
      <c r="AEY21" s="42"/>
      <c r="AEZ21" s="42"/>
      <c r="AFA21" s="42"/>
      <c r="AFB21" s="42"/>
      <c r="AFC21" s="42"/>
      <c r="AFD21" s="42"/>
      <c r="AFE21" s="42"/>
      <c r="AFF21" s="42"/>
      <c r="AFG21" s="42"/>
      <c r="AFH21" s="42"/>
      <c r="AFI21" s="42"/>
      <c r="AFJ21" s="42"/>
      <c r="AFK21" s="42"/>
      <c r="AFL21" s="42"/>
      <c r="AFM21" s="42"/>
      <c r="AFN21" s="42"/>
      <c r="AFO21" s="42"/>
      <c r="AFP21" s="42"/>
      <c r="AFQ21" s="42"/>
      <c r="AFR21" s="42"/>
      <c r="AFS21" s="42"/>
      <c r="AFT21" s="42"/>
      <c r="AFU21" s="42"/>
      <c r="AFV21" s="42"/>
      <c r="AFW21" s="42"/>
      <c r="AFX21" s="42"/>
      <c r="AFY21" s="42"/>
      <c r="AFZ21" s="42"/>
      <c r="AGA21" s="42"/>
      <c r="AGB21" s="42"/>
      <c r="AGC21" s="42"/>
      <c r="AGD21" s="42"/>
      <c r="AGE21" s="42"/>
      <c r="AGF21" s="42"/>
      <c r="AGG21" s="42"/>
      <c r="AGH21" s="42"/>
      <c r="AGI21" s="42"/>
      <c r="AGJ21" s="42"/>
      <c r="AGK21" s="42"/>
      <c r="AGL21" s="42"/>
      <c r="AGM21" s="42"/>
      <c r="AGN21" s="42"/>
      <c r="AGO21" s="42"/>
      <c r="AGP21" s="42"/>
      <c r="AGQ21" s="42"/>
      <c r="AGR21" s="42"/>
      <c r="AGS21" s="42"/>
      <c r="AGT21" s="42"/>
      <c r="AGU21" s="42"/>
      <c r="AGV21" s="42"/>
      <c r="AGW21" s="42"/>
      <c r="AGX21" s="42"/>
      <c r="AGY21" s="42"/>
      <c r="AGZ21" s="42"/>
      <c r="AHA21" s="42"/>
      <c r="AHB21" s="42"/>
      <c r="AHC21" s="42"/>
      <c r="AHD21" s="42"/>
      <c r="AHE21" s="42"/>
      <c r="AHF21" s="42"/>
      <c r="AHG21" s="42"/>
      <c r="AHH21" s="42"/>
      <c r="AHI21" s="42"/>
      <c r="AHJ21" s="42"/>
      <c r="AHK21" s="42"/>
      <c r="AHL21" s="42"/>
      <c r="AHM21" s="42"/>
      <c r="AHN21" s="42"/>
      <c r="AHO21" s="42"/>
      <c r="AHP21" s="42"/>
      <c r="AHQ21" s="42"/>
      <c r="AHR21" s="42"/>
      <c r="AHS21" s="42"/>
      <c r="AHT21" s="42"/>
      <c r="AHU21" s="42"/>
      <c r="AHV21" s="42"/>
      <c r="AHW21" s="42"/>
      <c r="AHX21" s="42"/>
      <c r="AHY21" s="42"/>
      <c r="AHZ21" s="42"/>
      <c r="AIA21" s="42"/>
      <c r="AIB21" s="42"/>
      <c r="AIC21" s="42"/>
      <c r="AID21" s="42"/>
      <c r="AIE21" s="42"/>
      <c r="AIF21" s="42"/>
      <c r="AIG21" s="42"/>
      <c r="AIH21" s="42"/>
      <c r="AII21" s="42"/>
      <c r="AIJ21" s="42"/>
      <c r="AIK21" s="42"/>
      <c r="AIL21" s="42"/>
      <c r="AIM21" s="42"/>
      <c r="AIN21" s="42"/>
      <c r="AIO21" s="42"/>
      <c r="AIP21" s="42"/>
      <c r="AIQ21" s="42"/>
      <c r="AIR21" s="42"/>
      <c r="AIS21" s="42"/>
      <c r="AIT21" s="42"/>
      <c r="AIU21" s="42"/>
      <c r="AIV21" s="42"/>
      <c r="AIW21" s="42"/>
      <c r="AIX21" s="42"/>
      <c r="AIY21" s="42"/>
      <c r="AIZ21" s="42"/>
      <c r="AJA21" s="42"/>
      <c r="AJB21" s="42"/>
      <c r="AJC21" s="42"/>
      <c r="AJD21" s="42"/>
      <c r="AJE21" s="42"/>
      <c r="AJF21" s="42"/>
      <c r="AJG21" s="42"/>
      <c r="AJH21" s="42"/>
      <c r="AJI21" s="42"/>
      <c r="AJJ21" s="42"/>
      <c r="AJK21" s="42"/>
      <c r="AJL21" s="42"/>
      <c r="AJM21" s="42"/>
      <c r="AJN21" s="42"/>
      <c r="AJO21" s="42"/>
      <c r="AJP21" s="42"/>
      <c r="AJQ21" s="42"/>
      <c r="AJR21" s="42"/>
      <c r="AJS21" s="42"/>
      <c r="AJT21" s="42"/>
      <c r="AJU21" s="42"/>
      <c r="AJV21" s="42"/>
      <c r="AJW21" s="42"/>
      <c r="AJX21" s="42"/>
      <c r="AJY21" s="42"/>
      <c r="AJZ21" s="42"/>
      <c r="AKA21" s="42"/>
      <c r="AKB21" s="42"/>
      <c r="AKC21" s="42"/>
      <c r="AKD21" s="42"/>
      <c r="AKE21" s="42"/>
      <c r="AKF21" s="42"/>
      <c r="AKG21" s="42"/>
      <c r="AKH21" s="42"/>
      <c r="AKI21" s="42"/>
      <c r="AKJ21" s="42"/>
      <c r="AKK21" s="42"/>
      <c r="AKL21" s="42"/>
      <c r="AKM21" s="42"/>
      <c r="AKN21" s="42"/>
      <c r="AKO21" s="42"/>
      <c r="AKP21" s="42"/>
      <c r="AKQ21" s="42"/>
      <c r="AKR21" s="42"/>
      <c r="AKS21" s="42"/>
      <c r="AKT21" s="42"/>
      <c r="AKU21" s="42"/>
      <c r="AKV21" s="42"/>
      <c r="AKW21" s="42"/>
      <c r="AKX21" s="42"/>
      <c r="AKY21" s="42"/>
      <c r="AKZ21" s="42"/>
      <c r="ALA21" s="42"/>
      <c r="ALB21" s="42"/>
      <c r="ALC21" s="42"/>
      <c r="ALD21" s="42"/>
      <c r="ALE21" s="42"/>
      <c r="ALF21" s="42"/>
      <c r="ALG21" s="42"/>
      <c r="ALH21" s="42"/>
      <c r="ALI21" s="42"/>
      <c r="ALJ21" s="42"/>
      <c r="ALK21" s="42"/>
      <c r="ALL21" s="42"/>
      <c r="ALM21" s="42"/>
      <c r="ALN21" s="42"/>
      <c r="ALO21" s="42"/>
      <c r="ALP21" s="42"/>
      <c r="ALQ21" s="42"/>
      <c r="ALR21" s="42"/>
      <c r="ALS21" s="42"/>
      <c r="ALT21" s="42"/>
      <c r="ALU21" s="42"/>
      <c r="ALV21" s="42"/>
      <c r="ALW21" s="42"/>
      <c r="ALX21" s="42"/>
      <c r="ALY21" s="42"/>
      <c r="ALZ21" s="42"/>
      <c r="AMA21" s="42"/>
      <c r="AMB21" s="42"/>
      <c r="AMC21" s="42"/>
      <c r="AMD21" s="42"/>
      <c r="AME21" s="42"/>
    </row>
    <row r="22" spans="1:1019" s="43" customFormat="1" ht="24.75" customHeight="1" x14ac:dyDescent="0.3">
      <c r="A22" s="84" t="s">
        <v>50</v>
      </c>
      <c r="B22" s="84"/>
      <c r="C22" s="84"/>
      <c r="D22" s="84"/>
      <c r="E22" s="84"/>
      <c r="F22" s="84"/>
      <c r="G22" s="84"/>
      <c r="H22" s="84"/>
      <c r="I22" s="84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</row>
    <row r="23" spans="1:1019" ht="54.75" customHeight="1" x14ac:dyDescent="0.25">
      <c r="A23" s="23" t="s">
        <v>51</v>
      </c>
      <c r="B23" s="24" t="s">
        <v>20</v>
      </c>
      <c r="C23" s="24" t="s">
        <v>21</v>
      </c>
      <c r="D23" s="25" t="s">
        <v>22</v>
      </c>
      <c r="E23" s="26" t="s">
        <v>23</v>
      </c>
      <c r="F23" s="27">
        <v>22</v>
      </c>
      <c r="G23" s="28"/>
      <c r="H23" s="27">
        <f>TRUNC(G23+G23*$I$5,2)</f>
        <v>0</v>
      </c>
      <c r="I23" s="27">
        <f>TRUNC(H23*F23,2)</f>
        <v>0</v>
      </c>
      <c r="M23" s="29"/>
    </row>
    <row r="24" spans="1:1019" ht="31.5" customHeight="1" x14ac:dyDescent="0.25">
      <c r="A24" s="23" t="s">
        <v>52</v>
      </c>
      <c r="B24" s="24" t="s">
        <v>20</v>
      </c>
      <c r="C24" s="24" t="s">
        <v>25</v>
      </c>
      <c r="D24" s="25" t="s">
        <v>26</v>
      </c>
      <c r="E24" s="26" t="s">
        <v>27</v>
      </c>
      <c r="F24" s="27">
        <v>21</v>
      </c>
      <c r="G24" s="28"/>
      <c r="H24" s="27">
        <f>TRUNC(G24+G24*$I$5,2)</f>
        <v>0</v>
      </c>
      <c r="I24" s="27">
        <f>TRUNC(H24*F24,2)</f>
        <v>0</v>
      </c>
    </row>
    <row r="25" spans="1:1019" ht="16.5" customHeight="1" x14ac:dyDescent="0.25">
      <c r="A25" s="23" t="s">
        <v>53</v>
      </c>
      <c r="B25" s="33" t="s">
        <v>31</v>
      </c>
      <c r="C25" s="44" t="s">
        <v>54</v>
      </c>
      <c r="D25" s="34" t="s">
        <v>55</v>
      </c>
      <c r="E25" s="35" t="s">
        <v>34</v>
      </c>
      <c r="F25" s="27">
        <v>1</v>
      </c>
      <c r="G25" s="27"/>
      <c r="H25" s="27">
        <f>TRUNC(G25+G25*$I$5,2)</f>
        <v>0</v>
      </c>
      <c r="I25" s="27">
        <f>TRUNC(H25*F25,2)</f>
        <v>0</v>
      </c>
    </row>
    <row r="26" spans="1:1019" ht="14.85" customHeight="1" x14ac:dyDescent="0.25">
      <c r="A26" s="23" t="s">
        <v>56</v>
      </c>
      <c r="B26" s="33" t="s">
        <v>31</v>
      </c>
      <c r="C26" s="44" t="s">
        <v>57</v>
      </c>
      <c r="D26" s="36" t="s">
        <v>40</v>
      </c>
      <c r="E26" s="37" t="s">
        <v>34</v>
      </c>
      <c r="F26" s="27">
        <v>1</v>
      </c>
      <c r="G26" s="38"/>
      <c r="H26" s="27">
        <f>TRUNC(G26+G26*$I$5,2)</f>
        <v>0</v>
      </c>
      <c r="I26" s="27">
        <f>TRUNC(H26*F26,2)</f>
        <v>0</v>
      </c>
    </row>
    <row r="27" spans="1:1019" ht="17.45" customHeight="1" x14ac:dyDescent="0.2">
      <c r="A27" s="83" t="s">
        <v>58</v>
      </c>
      <c r="B27" s="83"/>
      <c r="C27" s="83"/>
      <c r="D27" s="83"/>
      <c r="E27" s="83"/>
      <c r="F27" s="83"/>
      <c r="G27" s="83"/>
      <c r="H27" s="83"/>
      <c r="I27" s="40">
        <f>SUM(I23:I26)</f>
        <v>0</v>
      </c>
      <c r="J27" s="4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2"/>
      <c r="KI27" s="42"/>
      <c r="KJ27" s="42"/>
      <c r="KK27" s="42"/>
      <c r="KL27" s="42"/>
      <c r="KM27" s="42"/>
      <c r="KN27" s="42"/>
      <c r="KO27" s="42"/>
      <c r="KP27" s="42"/>
      <c r="KQ27" s="42"/>
      <c r="KR27" s="42"/>
      <c r="KS27" s="42"/>
      <c r="KT27" s="42"/>
      <c r="KU27" s="42"/>
      <c r="KV27" s="42"/>
      <c r="KW27" s="42"/>
      <c r="KX27" s="42"/>
      <c r="KY27" s="42"/>
      <c r="KZ27" s="42"/>
      <c r="LA27" s="42"/>
      <c r="LB27" s="42"/>
      <c r="LC27" s="42"/>
      <c r="LD27" s="42"/>
      <c r="LE27" s="42"/>
      <c r="LF27" s="42"/>
      <c r="LG27" s="42"/>
      <c r="LH27" s="42"/>
      <c r="LI27" s="42"/>
      <c r="LJ27" s="42"/>
      <c r="LK27" s="42"/>
      <c r="LL27" s="42"/>
      <c r="LM27" s="42"/>
      <c r="LN27" s="42"/>
      <c r="LO27" s="42"/>
      <c r="LP27" s="42"/>
      <c r="LQ27" s="42"/>
      <c r="LR27" s="42"/>
      <c r="LS27" s="42"/>
      <c r="LT27" s="42"/>
      <c r="LU27" s="42"/>
      <c r="LV27" s="42"/>
      <c r="LW27" s="42"/>
      <c r="LX27" s="42"/>
      <c r="LY27" s="42"/>
      <c r="LZ27" s="42"/>
      <c r="MA27" s="42"/>
      <c r="MB27" s="42"/>
      <c r="MC27" s="42"/>
      <c r="MD27" s="42"/>
      <c r="ME27" s="42"/>
      <c r="MF27" s="42"/>
      <c r="MG27" s="42"/>
      <c r="MH27" s="42"/>
      <c r="MI27" s="42"/>
      <c r="MJ27" s="42"/>
      <c r="MK27" s="42"/>
      <c r="ML27" s="42"/>
      <c r="MM27" s="42"/>
      <c r="MN27" s="42"/>
      <c r="MO27" s="42"/>
      <c r="MP27" s="42"/>
      <c r="MQ27" s="42"/>
      <c r="MR27" s="42"/>
      <c r="MS27" s="42"/>
      <c r="MT27" s="42"/>
      <c r="MU27" s="42"/>
      <c r="MV27" s="42"/>
      <c r="MW27" s="42"/>
      <c r="MX27" s="42"/>
      <c r="MY27" s="42"/>
      <c r="MZ27" s="42"/>
      <c r="NA27" s="42"/>
      <c r="NB27" s="42"/>
      <c r="NC27" s="42"/>
      <c r="ND27" s="42"/>
      <c r="NE27" s="42"/>
      <c r="NF27" s="42"/>
      <c r="NG27" s="42"/>
      <c r="NH27" s="42"/>
      <c r="NI27" s="42"/>
      <c r="NJ27" s="42"/>
      <c r="NK27" s="42"/>
      <c r="NL27" s="42"/>
      <c r="NM27" s="42"/>
      <c r="NN27" s="42"/>
      <c r="NO27" s="42"/>
      <c r="NP27" s="42"/>
      <c r="NQ27" s="42"/>
      <c r="NR27" s="42"/>
      <c r="NS27" s="42"/>
      <c r="NT27" s="42"/>
      <c r="NU27" s="42"/>
      <c r="NV27" s="42"/>
      <c r="NW27" s="42"/>
      <c r="NX27" s="42"/>
      <c r="NY27" s="42"/>
      <c r="NZ27" s="42"/>
      <c r="OA27" s="42"/>
      <c r="OB27" s="42"/>
      <c r="OC27" s="42"/>
      <c r="OD27" s="42"/>
      <c r="OE27" s="42"/>
      <c r="OF27" s="42"/>
      <c r="OG27" s="42"/>
      <c r="OH27" s="42"/>
      <c r="OI27" s="42"/>
      <c r="OJ27" s="42"/>
      <c r="OK27" s="42"/>
      <c r="OL27" s="42"/>
      <c r="OM27" s="42"/>
      <c r="ON27" s="42"/>
      <c r="OO27" s="42"/>
      <c r="OP27" s="42"/>
      <c r="OQ27" s="42"/>
      <c r="OR27" s="42"/>
      <c r="OS27" s="42"/>
      <c r="OT27" s="42"/>
      <c r="OU27" s="42"/>
      <c r="OV27" s="42"/>
      <c r="OW27" s="42"/>
      <c r="OX27" s="42"/>
      <c r="OY27" s="42"/>
      <c r="OZ27" s="42"/>
      <c r="PA27" s="42"/>
      <c r="PB27" s="42"/>
      <c r="PC27" s="42"/>
      <c r="PD27" s="42"/>
      <c r="PE27" s="42"/>
      <c r="PF27" s="42"/>
      <c r="PG27" s="42"/>
      <c r="PH27" s="42"/>
      <c r="PI27" s="42"/>
      <c r="PJ27" s="42"/>
      <c r="PK27" s="42"/>
      <c r="PL27" s="42"/>
      <c r="PM27" s="42"/>
      <c r="PN27" s="42"/>
      <c r="PO27" s="42"/>
      <c r="PP27" s="42"/>
      <c r="PQ27" s="42"/>
      <c r="PR27" s="42"/>
      <c r="PS27" s="42"/>
      <c r="PT27" s="42"/>
      <c r="PU27" s="42"/>
      <c r="PV27" s="42"/>
      <c r="PW27" s="42"/>
      <c r="PX27" s="42"/>
      <c r="PY27" s="42"/>
      <c r="PZ27" s="42"/>
      <c r="QA27" s="42"/>
      <c r="QB27" s="42"/>
      <c r="QC27" s="42"/>
      <c r="QD27" s="42"/>
      <c r="QE27" s="42"/>
      <c r="QF27" s="42"/>
      <c r="QG27" s="42"/>
      <c r="QH27" s="42"/>
      <c r="QI27" s="42"/>
      <c r="QJ27" s="42"/>
      <c r="QK27" s="42"/>
      <c r="QL27" s="42"/>
      <c r="QM27" s="42"/>
      <c r="QN27" s="42"/>
      <c r="QO27" s="42"/>
      <c r="QP27" s="42"/>
      <c r="QQ27" s="42"/>
      <c r="QR27" s="42"/>
      <c r="QS27" s="42"/>
      <c r="QT27" s="42"/>
      <c r="QU27" s="42"/>
      <c r="QV27" s="42"/>
      <c r="QW27" s="42"/>
      <c r="QX27" s="42"/>
      <c r="QY27" s="42"/>
      <c r="QZ27" s="42"/>
      <c r="RA27" s="42"/>
      <c r="RB27" s="42"/>
      <c r="RC27" s="42"/>
      <c r="RD27" s="42"/>
      <c r="RE27" s="42"/>
      <c r="RF27" s="42"/>
      <c r="RG27" s="42"/>
      <c r="RH27" s="42"/>
      <c r="RI27" s="42"/>
      <c r="RJ27" s="42"/>
      <c r="RK27" s="42"/>
      <c r="RL27" s="42"/>
      <c r="RM27" s="42"/>
      <c r="RN27" s="42"/>
      <c r="RO27" s="42"/>
      <c r="RP27" s="42"/>
      <c r="RQ27" s="42"/>
      <c r="RR27" s="42"/>
      <c r="RS27" s="42"/>
      <c r="RT27" s="42"/>
      <c r="RU27" s="42"/>
      <c r="RV27" s="42"/>
      <c r="RW27" s="42"/>
      <c r="RX27" s="42"/>
      <c r="RY27" s="42"/>
      <c r="RZ27" s="42"/>
      <c r="SA27" s="42"/>
      <c r="SB27" s="42"/>
      <c r="SC27" s="42"/>
      <c r="SD27" s="42"/>
      <c r="SE27" s="42"/>
      <c r="SF27" s="42"/>
      <c r="SG27" s="42"/>
      <c r="SH27" s="42"/>
      <c r="SI27" s="42"/>
      <c r="SJ27" s="42"/>
      <c r="SK27" s="42"/>
      <c r="SL27" s="42"/>
      <c r="SM27" s="42"/>
      <c r="SN27" s="42"/>
      <c r="SO27" s="42"/>
      <c r="SP27" s="42"/>
      <c r="SQ27" s="42"/>
      <c r="SR27" s="42"/>
      <c r="SS27" s="42"/>
      <c r="ST27" s="42"/>
      <c r="SU27" s="42"/>
      <c r="SV27" s="42"/>
      <c r="SW27" s="42"/>
      <c r="SX27" s="42"/>
      <c r="SY27" s="42"/>
      <c r="SZ27" s="42"/>
      <c r="TA27" s="42"/>
      <c r="TB27" s="42"/>
      <c r="TC27" s="42"/>
      <c r="TD27" s="42"/>
      <c r="TE27" s="42"/>
      <c r="TF27" s="42"/>
      <c r="TG27" s="42"/>
      <c r="TH27" s="42"/>
      <c r="TI27" s="42"/>
      <c r="TJ27" s="42"/>
      <c r="TK27" s="42"/>
      <c r="TL27" s="42"/>
      <c r="TM27" s="42"/>
      <c r="TN27" s="42"/>
      <c r="TO27" s="42"/>
      <c r="TP27" s="42"/>
      <c r="TQ27" s="42"/>
      <c r="TR27" s="42"/>
      <c r="TS27" s="42"/>
      <c r="TT27" s="42"/>
      <c r="TU27" s="42"/>
      <c r="TV27" s="42"/>
      <c r="TW27" s="42"/>
      <c r="TX27" s="42"/>
      <c r="TY27" s="42"/>
      <c r="TZ27" s="42"/>
      <c r="UA27" s="42"/>
      <c r="UB27" s="42"/>
      <c r="UC27" s="42"/>
      <c r="UD27" s="42"/>
      <c r="UE27" s="42"/>
      <c r="UF27" s="42"/>
      <c r="UG27" s="42"/>
      <c r="UH27" s="42"/>
      <c r="UI27" s="42"/>
      <c r="UJ27" s="42"/>
      <c r="UK27" s="42"/>
      <c r="UL27" s="42"/>
      <c r="UM27" s="42"/>
      <c r="UN27" s="42"/>
      <c r="UO27" s="42"/>
      <c r="UP27" s="42"/>
      <c r="UQ27" s="42"/>
      <c r="UR27" s="42"/>
      <c r="US27" s="42"/>
      <c r="UT27" s="42"/>
      <c r="UU27" s="42"/>
      <c r="UV27" s="42"/>
      <c r="UW27" s="42"/>
      <c r="UX27" s="42"/>
      <c r="UY27" s="42"/>
      <c r="UZ27" s="42"/>
      <c r="VA27" s="42"/>
      <c r="VB27" s="42"/>
      <c r="VC27" s="42"/>
      <c r="VD27" s="42"/>
      <c r="VE27" s="42"/>
      <c r="VF27" s="42"/>
      <c r="VG27" s="42"/>
      <c r="VH27" s="42"/>
      <c r="VI27" s="42"/>
      <c r="VJ27" s="42"/>
      <c r="VK27" s="42"/>
      <c r="VL27" s="42"/>
      <c r="VM27" s="42"/>
      <c r="VN27" s="42"/>
      <c r="VO27" s="42"/>
      <c r="VP27" s="42"/>
      <c r="VQ27" s="42"/>
      <c r="VR27" s="42"/>
      <c r="VS27" s="42"/>
      <c r="VT27" s="42"/>
      <c r="VU27" s="42"/>
      <c r="VV27" s="42"/>
      <c r="VW27" s="42"/>
      <c r="VX27" s="42"/>
      <c r="VY27" s="42"/>
      <c r="VZ27" s="42"/>
      <c r="WA27" s="42"/>
      <c r="WB27" s="42"/>
      <c r="WC27" s="42"/>
      <c r="WD27" s="42"/>
      <c r="WE27" s="42"/>
      <c r="WF27" s="42"/>
      <c r="WG27" s="42"/>
      <c r="WH27" s="42"/>
      <c r="WI27" s="42"/>
      <c r="WJ27" s="42"/>
      <c r="WK27" s="42"/>
      <c r="WL27" s="42"/>
      <c r="WM27" s="42"/>
      <c r="WN27" s="42"/>
      <c r="WO27" s="42"/>
      <c r="WP27" s="42"/>
      <c r="WQ27" s="42"/>
      <c r="WR27" s="42"/>
      <c r="WS27" s="42"/>
      <c r="WT27" s="42"/>
      <c r="WU27" s="42"/>
      <c r="WV27" s="42"/>
      <c r="WW27" s="42"/>
      <c r="WX27" s="42"/>
      <c r="WY27" s="42"/>
      <c r="WZ27" s="42"/>
      <c r="XA27" s="42"/>
      <c r="XB27" s="42"/>
      <c r="XC27" s="42"/>
      <c r="XD27" s="42"/>
      <c r="XE27" s="42"/>
      <c r="XF27" s="42"/>
      <c r="XG27" s="42"/>
      <c r="XH27" s="42"/>
      <c r="XI27" s="42"/>
      <c r="XJ27" s="42"/>
      <c r="XK27" s="42"/>
      <c r="XL27" s="42"/>
      <c r="XM27" s="42"/>
      <c r="XN27" s="42"/>
      <c r="XO27" s="42"/>
      <c r="XP27" s="42"/>
      <c r="XQ27" s="42"/>
      <c r="XR27" s="42"/>
      <c r="XS27" s="42"/>
      <c r="XT27" s="42"/>
      <c r="XU27" s="42"/>
      <c r="XV27" s="42"/>
      <c r="XW27" s="42"/>
      <c r="XX27" s="42"/>
      <c r="XY27" s="42"/>
      <c r="XZ27" s="42"/>
      <c r="YA27" s="42"/>
      <c r="YB27" s="42"/>
      <c r="YC27" s="42"/>
      <c r="YD27" s="42"/>
      <c r="YE27" s="42"/>
      <c r="YF27" s="42"/>
      <c r="YG27" s="42"/>
      <c r="YH27" s="42"/>
      <c r="YI27" s="42"/>
      <c r="YJ27" s="42"/>
      <c r="YK27" s="42"/>
      <c r="YL27" s="42"/>
      <c r="YM27" s="42"/>
      <c r="YN27" s="42"/>
      <c r="YO27" s="42"/>
      <c r="YP27" s="42"/>
      <c r="YQ27" s="42"/>
      <c r="YR27" s="42"/>
      <c r="YS27" s="42"/>
      <c r="YT27" s="42"/>
      <c r="YU27" s="42"/>
      <c r="YV27" s="42"/>
      <c r="YW27" s="42"/>
      <c r="YX27" s="42"/>
      <c r="YY27" s="42"/>
      <c r="YZ27" s="42"/>
      <c r="ZA27" s="42"/>
      <c r="ZB27" s="42"/>
      <c r="ZC27" s="42"/>
      <c r="ZD27" s="42"/>
      <c r="ZE27" s="42"/>
      <c r="ZF27" s="42"/>
      <c r="ZG27" s="42"/>
      <c r="ZH27" s="42"/>
      <c r="ZI27" s="42"/>
      <c r="ZJ27" s="42"/>
      <c r="ZK27" s="42"/>
      <c r="ZL27" s="42"/>
      <c r="ZM27" s="42"/>
      <c r="ZN27" s="42"/>
      <c r="ZO27" s="42"/>
      <c r="ZP27" s="42"/>
      <c r="ZQ27" s="42"/>
      <c r="ZR27" s="42"/>
      <c r="ZS27" s="42"/>
      <c r="ZT27" s="42"/>
      <c r="ZU27" s="42"/>
      <c r="ZV27" s="42"/>
      <c r="ZW27" s="42"/>
      <c r="ZX27" s="42"/>
      <c r="ZY27" s="42"/>
      <c r="ZZ27" s="42"/>
      <c r="AAA27" s="42"/>
      <c r="AAB27" s="42"/>
      <c r="AAC27" s="42"/>
      <c r="AAD27" s="42"/>
      <c r="AAE27" s="42"/>
      <c r="AAF27" s="42"/>
      <c r="AAG27" s="42"/>
      <c r="AAH27" s="42"/>
      <c r="AAI27" s="42"/>
      <c r="AAJ27" s="42"/>
      <c r="AAK27" s="42"/>
      <c r="AAL27" s="42"/>
      <c r="AAM27" s="42"/>
      <c r="AAN27" s="42"/>
      <c r="AAO27" s="42"/>
      <c r="AAP27" s="42"/>
      <c r="AAQ27" s="42"/>
      <c r="AAR27" s="42"/>
      <c r="AAS27" s="42"/>
      <c r="AAT27" s="42"/>
      <c r="AAU27" s="42"/>
      <c r="AAV27" s="42"/>
      <c r="AAW27" s="42"/>
      <c r="AAX27" s="42"/>
      <c r="AAY27" s="42"/>
      <c r="AAZ27" s="42"/>
      <c r="ABA27" s="42"/>
      <c r="ABB27" s="42"/>
      <c r="ABC27" s="42"/>
      <c r="ABD27" s="42"/>
      <c r="ABE27" s="42"/>
      <c r="ABF27" s="42"/>
      <c r="ABG27" s="42"/>
      <c r="ABH27" s="42"/>
      <c r="ABI27" s="42"/>
      <c r="ABJ27" s="42"/>
      <c r="ABK27" s="42"/>
      <c r="ABL27" s="42"/>
      <c r="ABM27" s="42"/>
      <c r="ABN27" s="42"/>
      <c r="ABO27" s="42"/>
      <c r="ABP27" s="42"/>
      <c r="ABQ27" s="42"/>
      <c r="ABR27" s="42"/>
      <c r="ABS27" s="42"/>
      <c r="ABT27" s="42"/>
      <c r="ABU27" s="42"/>
      <c r="ABV27" s="42"/>
      <c r="ABW27" s="42"/>
      <c r="ABX27" s="42"/>
      <c r="ABY27" s="42"/>
      <c r="ABZ27" s="42"/>
      <c r="ACA27" s="42"/>
      <c r="ACB27" s="42"/>
      <c r="ACC27" s="42"/>
      <c r="ACD27" s="42"/>
      <c r="ACE27" s="42"/>
      <c r="ACF27" s="42"/>
      <c r="ACG27" s="42"/>
      <c r="ACH27" s="42"/>
      <c r="ACI27" s="42"/>
      <c r="ACJ27" s="42"/>
      <c r="ACK27" s="42"/>
      <c r="ACL27" s="42"/>
      <c r="ACM27" s="42"/>
      <c r="ACN27" s="42"/>
      <c r="ACO27" s="42"/>
      <c r="ACP27" s="42"/>
      <c r="ACQ27" s="42"/>
      <c r="ACR27" s="42"/>
      <c r="ACS27" s="42"/>
      <c r="ACT27" s="42"/>
      <c r="ACU27" s="42"/>
      <c r="ACV27" s="42"/>
      <c r="ACW27" s="42"/>
      <c r="ACX27" s="42"/>
      <c r="ACY27" s="42"/>
      <c r="ACZ27" s="42"/>
      <c r="ADA27" s="42"/>
      <c r="ADB27" s="42"/>
      <c r="ADC27" s="42"/>
      <c r="ADD27" s="42"/>
      <c r="ADE27" s="42"/>
      <c r="ADF27" s="42"/>
      <c r="ADG27" s="42"/>
      <c r="ADH27" s="42"/>
      <c r="ADI27" s="42"/>
      <c r="ADJ27" s="42"/>
      <c r="ADK27" s="42"/>
      <c r="ADL27" s="42"/>
      <c r="ADM27" s="42"/>
      <c r="ADN27" s="42"/>
      <c r="ADO27" s="42"/>
      <c r="ADP27" s="42"/>
      <c r="ADQ27" s="42"/>
      <c r="ADR27" s="42"/>
      <c r="ADS27" s="42"/>
      <c r="ADT27" s="42"/>
      <c r="ADU27" s="42"/>
      <c r="ADV27" s="42"/>
      <c r="ADW27" s="42"/>
      <c r="ADX27" s="42"/>
      <c r="ADY27" s="42"/>
      <c r="ADZ27" s="42"/>
      <c r="AEA27" s="42"/>
      <c r="AEB27" s="42"/>
      <c r="AEC27" s="42"/>
      <c r="AED27" s="42"/>
      <c r="AEE27" s="42"/>
      <c r="AEF27" s="42"/>
      <c r="AEG27" s="42"/>
      <c r="AEH27" s="42"/>
      <c r="AEI27" s="42"/>
      <c r="AEJ27" s="42"/>
      <c r="AEK27" s="42"/>
      <c r="AEL27" s="42"/>
      <c r="AEM27" s="42"/>
      <c r="AEN27" s="42"/>
      <c r="AEO27" s="42"/>
      <c r="AEP27" s="42"/>
      <c r="AEQ27" s="42"/>
      <c r="AER27" s="42"/>
      <c r="AES27" s="42"/>
      <c r="AET27" s="42"/>
      <c r="AEU27" s="42"/>
      <c r="AEV27" s="42"/>
      <c r="AEW27" s="42"/>
      <c r="AEX27" s="42"/>
      <c r="AEY27" s="42"/>
      <c r="AEZ27" s="42"/>
      <c r="AFA27" s="42"/>
      <c r="AFB27" s="42"/>
      <c r="AFC27" s="42"/>
      <c r="AFD27" s="42"/>
      <c r="AFE27" s="42"/>
      <c r="AFF27" s="42"/>
      <c r="AFG27" s="42"/>
      <c r="AFH27" s="42"/>
      <c r="AFI27" s="42"/>
      <c r="AFJ27" s="42"/>
      <c r="AFK27" s="42"/>
      <c r="AFL27" s="42"/>
      <c r="AFM27" s="42"/>
      <c r="AFN27" s="42"/>
      <c r="AFO27" s="42"/>
      <c r="AFP27" s="42"/>
      <c r="AFQ27" s="42"/>
      <c r="AFR27" s="42"/>
      <c r="AFS27" s="42"/>
      <c r="AFT27" s="42"/>
      <c r="AFU27" s="42"/>
      <c r="AFV27" s="42"/>
      <c r="AFW27" s="42"/>
      <c r="AFX27" s="42"/>
      <c r="AFY27" s="42"/>
      <c r="AFZ27" s="42"/>
      <c r="AGA27" s="42"/>
      <c r="AGB27" s="42"/>
      <c r="AGC27" s="42"/>
      <c r="AGD27" s="42"/>
      <c r="AGE27" s="42"/>
      <c r="AGF27" s="42"/>
      <c r="AGG27" s="42"/>
      <c r="AGH27" s="42"/>
      <c r="AGI27" s="42"/>
      <c r="AGJ27" s="42"/>
      <c r="AGK27" s="42"/>
      <c r="AGL27" s="42"/>
      <c r="AGM27" s="42"/>
      <c r="AGN27" s="42"/>
      <c r="AGO27" s="42"/>
      <c r="AGP27" s="42"/>
      <c r="AGQ27" s="42"/>
      <c r="AGR27" s="42"/>
      <c r="AGS27" s="42"/>
      <c r="AGT27" s="42"/>
      <c r="AGU27" s="42"/>
      <c r="AGV27" s="42"/>
      <c r="AGW27" s="42"/>
      <c r="AGX27" s="42"/>
      <c r="AGY27" s="42"/>
      <c r="AGZ27" s="42"/>
      <c r="AHA27" s="42"/>
      <c r="AHB27" s="42"/>
      <c r="AHC27" s="42"/>
      <c r="AHD27" s="42"/>
      <c r="AHE27" s="42"/>
      <c r="AHF27" s="42"/>
      <c r="AHG27" s="42"/>
      <c r="AHH27" s="42"/>
      <c r="AHI27" s="42"/>
      <c r="AHJ27" s="42"/>
      <c r="AHK27" s="42"/>
      <c r="AHL27" s="42"/>
      <c r="AHM27" s="42"/>
      <c r="AHN27" s="42"/>
      <c r="AHO27" s="42"/>
      <c r="AHP27" s="42"/>
      <c r="AHQ27" s="42"/>
      <c r="AHR27" s="42"/>
      <c r="AHS27" s="42"/>
      <c r="AHT27" s="42"/>
      <c r="AHU27" s="42"/>
      <c r="AHV27" s="42"/>
      <c r="AHW27" s="42"/>
      <c r="AHX27" s="42"/>
      <c r="AHY27" s="42"/>
      <c r="AHZ27" s="42"/>
      <c r="AIA27" s="42"/>
      <c r="AIB27" s="42"/>
      <c r="AIC27" s="42"/>
      <c r="AID27" s="42"/>
      <c r="AIE27" s="42"/>
      <c r="AIF27" s="42"/>
      <c r="AIG27" s="42"/>
      <c r="AIH27" s="42"/>
      <c r="AII27" s="42"/>
      <c r="AIJ27" s="42"/>
      <c r="AIK27" s="42"/>
      <c r="AIL27" s="42"/>
      <c r="AIM27" s="42"/>
      <c r="AIN27" s="42"/>
      <c r="AIO27" s="42"/>
      <c r="AIP27" s="42"/>
      <c r="AIQ27" s="42"/>
      <c r="AIR27" s="42"/>
      <c r="AIS27" s="42"/>
      <c r="AIT27" s="42"/>
      <c r="AIU27" s="42"/>
      <c r="AIV27" s="42"/>
      <c r="AIW27" s="42"/>
      <c r="AIX27" s="42"/>
      <c r="AIY27" s="42"/>
      <c r="AIZ27" s="42"/>
      <c r="AJA27" s="42"/>
      <c r="AJB27" s="42"/>
      <c r="AJC27" s="42"/>
      <c r="AJD27" s="42"/>
      <c r="AJE27" s="42"/>
      <c r="AJF27" s="42"/>
      <c r="AJG27" s="42"/>
      <c r="AJH27" s="42"/>
      <c r="AJI27" s="42"/>
      <c r="AJJ27" s="42"/>
      <c r="AJK27" s="42"/>
      <c r="AJL27" s="42"/>
      <c r="AJM27" s="42"/>
      <c r="AJN27" s="42"/>
      <c r="AJO27" s="42"/>
      <c r="AJP27" s="42"/>
      <c r="AJQ27" s="42"/>
      <c r="AJR27" s="42"/>
      <c r="AJS27" s="42"/>
      <c r="AJT27" s="42"/>
      <c r="AJU27" s="42"/>
      <c r="AJV27" s="42"/>
      <c r="AJW27" s="42"/>
      <c r="AJX27" s="42"/>
      <c r="AJY27" s="42"/>
      <c r="AJZ27" s="42"/>
      <c r="AKA27" s="42"/>
      <c r="AKB27" s="42"/>
      <c r="AKC27" s="42"/>
      <c r="AKD27" s="42"/>
      <c r="AKE27" s="42"/>
      <c r="AKF27" s="42"/>
      <c r="AKG27" s="42"/>
      <c r="AKH27" s="42"/>
      <c r="AKI27" s="42"/>
      <c r="AKJ27" s="42"/>
      <c r="AKK27" s="42"/>
      <c r="AKL27" s="42"/>
      <c r="AKM27" s="42"/>
      <c r="AKN27" s="42"/>
      <c r="AKO27" s="42"/>
      <c r="AKP27" s="42"/>
      <c r="AKQ27" s="42"/>
      <c r="AKR27" s="42"/>
      <c r="AKS27" s="42"/>
      <c r="AKT27" s="42"/>
      <c r="AKU27" s="42"/>
      <c r="AKV27" s="42"/>
      <c r="AKW27" s="42"/>
      <c r="AKX27" s="42"/>
      <c r="AKY27" s="42"/>
      <c r="AKZ27" s="42"/>
      <c r="ALA27" s="42"/>
      <c r="ALB27" s="42"/>
      <c r="ALC27" s="42"/>
      <c r="ALD27" s="42"/>
      <c r="ALE27" s="42"/>
      <c r="ALF27" s="42"/>
      <c r="ALG27" s="42"/>
      <c r="ALH27" s="42"/>
      <c r="ALI27" s="42"/>
      <c r="ALJ27" s="42"/>
      <c r="ALK27" s="42"/>
      <c r="ALL27" s="42"/>
      <c r="ALM27" s="42"/>
      <c r="ALN27" s="42"/>
      <c r="ALO27" s="42"/>
      <c r="ALP27" s="42"/>
      <c r="ALQ27" s="42"/>
      <c r="ALR27" s="42"/>
      <c r="ALS27" s="42"/>
      <c r="ALT27" s="42"/>
      <c r="ALU27" s="42"/>
      <c r="ALV27" s="42"/>
      <c r="ALW27" s="42"/>
      <c r="ALX27" s="42"/>
      <c r="ALY27" s="42"/>
      <c r="ALZ27" s="42"/>
      <c r="AMA27" s="42"/>
      <c r="AMB27" s="42"/>
      <c r="AMC27" s="42"/>
      <c r="AMD27" s="42"/>
      <c r="AME27" s="42"/>
    </row>
    <row r="28" spans="1:1019" s="43" customFormat="1" ht="24.75" customHeight="1" x14ac:dyDescent="0.3">
      <c r="A28" s="84" t="s">
        <v>59</v>
      </c>
      <c r="B28" s="84"/>
      <c r="C28" s="84"/>
      <c r="D28" s="84"/>
      <c r="E28" s="84"/>
      <c r="F28" s="84"/>
      <c r="G28" s="84"/>
      <c r="H28" s="84"/>
      <c r="I28" s="84"/>
      <c r="J28" s="41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  <c r="IW28" s="42"/>
      <c r="IX28" s="42"/>
      <c r="IY28" s="42"/>
      <c r="IZ28" s="42"/>
      <c r="JA28" s="42"/>
      <c r="JB28" s="42"/>
      <c r="JC28" s="42"/>
      <c r="JD28" s="42"/>
      <c r="JE28" s="42"/>
      <c r="JF28" s="42"/>
      <c r="JG28" s="42"/>
      <c r="JH28" s="42"/>
      <c r="JI28" s="42"/>
      <c r="JJ28" s="42"/>
      <c r="JK28" s="42"/>
      <c r="JL28" s="42"/>
      <c r="JM28" s="42"/>
      <c r="JN28" s="42"/>
      <c r="JO28" s="42"/>
      <c r="JP28" s="42"/>
      <c r="JQ28" s="42"/>
      <c r="JR28" s="42"/>
      <c r="JS28" s="42"/>
      <c r="JT28" s="42"/>
      <c r="JU28" s="42"/>
      <c r="JV28" s="42"/>
      <c r="JW28" s="42"/>
      <c r="JX28" s="42"/>
      <c r="JY28" s="42"/>
      <c r="JZ28" s="42"/>
      <c r="KA28" s="42"/>
      <c r="KB28" s="42"/>
      <c r="KC28" s="42"/>
      <c r="KD28" s="42"/>
      <c r="KE28" s="42"/>
      <c r="KF28" s="42"/>
      <c r="KG28" s="42"/>
      <c r="KH28" s="42"/>
      <c r="KI28" s="42"/>
      <c r="KJ28" s="42"/>
      <c r="KK28" s="42"/>
      <c r="KL28" s="42"/>
      <c r="KM28" s="42"/>
      <c r="KN28" s="42"/>
      <c r="KO28" s="42"/>
      <c r="KP28" s="42"/>
      <c r="KQ28" s="42"/>
      <c r="KR28" s="42"/>
      <c r="KS28" s="42"/>
      <c r="KT28" s="42"/>
      <c r="KU28" s="42"/>
      <c r="KV28" s="42"/>
      <c r="KW28" s="42"/>
      <c r="KX28" s="42"/>
      <c r="KY28" s="42"/>
      <c r="KZ28" s="42"/>
      <c r="LA28" s="42"/>
      <c r="LB28" s="42"/>
      <c r="LC28" s="42"/>
      <c r="LD28" s="42"/>
      <c r="LE28" s="42"/>
      <c r="LF28" s="42"/>
      <c r="LG28" s="42"/>
      <c r="LH28" s="42"/>
      <c r="LI28" s="42"/>
      <c r="LJ28" s="42"/>
      <c r="LK28" s="42"/>
      <c r="LL28" s="42"/>
      <c r="LM28" s="42"/>
      <c r="LN28" s="42"/>
      <c r="LO28" s="42"/>
      <c r="LP28" s="42"/>
      <c r="LQ28" s="42"/>
      <c r="LR28" s="42"/>
      <c r="LS28" s="42"/>
      <c r="LT28" s="42"/>
      <c r="LU28" s="42"/>
      <c r="LV28" s="42"/>
      <c r="LW28" s="42"/>
      <c r="LX28" s="42"/>
      <c r="LY28" s="42"/>
      <c r="LZ28" s="42"/>
      <c r="MA28" s="42"/>
      <c r="MB28" s="42"/>
      <c r="MC28" s="42"/>
      <c r="MD28" s="42"/>
      <c r="ME28" s="42"/>
      <c r="MF28" s="42"/>
      <c r="MG28" s="42"/>
      <c r="MH28" s="42"/>
      <c r="MI28" s="42"/>
      <c r="MJ28" s="42"/>
      <c r="MK28" s="42"/>
      <c r="ML28" s="42"/>
      <c r="MM28" s="42"/>
      <c r="MN28" s="42"/>
      <c r="MO28" s="42"/>
      <c r="MP28" s="42"/>
      <c r="MQ28" s="42"/>
      <c r="MR28" s="42"/>
      <c r="MS28" s="42"/>
      <c r="MT28" s="42"/>
      <c r="MU28" s="42"/>
      <c r="MV28" s="42"/>
      <c r="MW28" s="42"/>
      <c r="MX28" s="42"/>
      <c r="MY28" s="42"/>
      <c r="MZ28" s="42"/>
      <c r="NA28" s="42"/>
      <c r="NB28" s="42"/>
      <c r="NC28" s="42"/>
      <c r="ND28" s="42"/>
      <c r="NE28" s="42"/>
      <c r="NF28" s="42"/>
      <c r="NG28" s="42"/>
      <c r="NH28" s="42"/>
      <c r="NI28" s="42"/>
      <c r="NJ28" s="42"/>
      <c r="NK28" s="42"/>
      <c r="NL28" s="42"/>
      <c r="NM28" s="42"/>
      <c r="NN28" s="42"/>
      <c r="NO28" s="42"/>
      <c r="NP28" s="42"/>
      <c r="NQ28" s="42"/>
      <c r="NR28" s="42"/>
      <c r="NS28" s="42"/>
      <c r="NT28" s="42"/>
      <c r="NU28" s="42"/>
      <c r="NV28" s="42"/>
      <c r="NW28" s="42"/>
      <c r="NX28" s="42"/>
      <c r="NY28" s="42"/>
      <c r="NZ28" s="42"/>
      <c r="OA28" s="42"/>
      <c r="OB28" s="42"/>
      <c r="OC28" s="42"/>
      <c r="OD28" s="42"/>
      <c r="OE28" s="42"/>
      <c r="OF28" s="42"/>
      <c r="OG28" s="42"/>
      <c r="OH28" s="42"/>
      <c r="OI28" s="42"/>
      <c r="OJ28" s="42"/>
      <c r="OK28" s="42"/>
      <c r="OL28" s="42"/>
      <c r="OM28" s="42"/>
      <c r="ON28" s="42"/>
      <c r="OO28" s="42"/>
      <c r="OP28" s="42"/>
      <c r="OQ28" s="42"/>
      <c r="OR28" s="42"/>
      <c r="OS28" s="42"/>
      <c r="OT28" s="42"/>
      <c r="OU28" s="42"/>
      <c r="OV28" s="42"/>
      <c r="OW28" s="42"/>
      <c r="OX28" s="42"/>
      <c r="OY28" s="42"/>
      <c r="OZ28" s="42"/>
      <c r="PA28" s="42"/>
      <c r="PB28" s="42"/>
      <c r="PC28" s="42"/>
      <c r="PD28" s="42"/>
      <c r="PE28" s="42"/>
      <c r="PF28" s="42"/>
      <c r="PG28" s="42"/>
      <c r="PH28" s="42"/>
      <c r="PI28" s="42"/>
      <c r="PJ28" s="42"/>
      <c r="PK28" s="42"/>
      <c r="PL28" s="42"/>
      <c r="PM28" s="42"/>
      <c r="PN28" s="42"/>
      <c r="PO28" s="42"/>
      <c r="PP28" s="42"/>
      <c r="PQ28" s="42"/>
      <c r="PR28" s="42"/>
      <c r="PS28" s="42"/>
      <c r="PT28" s="42"/>
      <c r="PU28" s="42"/>
      <c r="PV28" s="42"/>
      <c r="PW28" s="42"/>
      <c r="PX28" s="42"/>
      <c r="PY28" s="42"/>
      <c r="PZ28" s="42"/>
      <c r="QA28" s="42"/>
      <c r="QB28" s="42"/>
      <c r="QC28" s="42"/>
      <c r="QD28" s="42"/>
      <c r="QE28" s="42"/>
      <c r="QF28" s="42"/>
      <c r="QG28" s="42"/>
      <c r="QH28" s="42"/>
      <c r="QI28" s="42"/>
      <c r="QJ28" s="42"/>
      <c r="QK28" s="42"/>
      <c r="QL28" s="42"/>
      <c r="QM28" s="42"/>
      <c r="QN28" s="42"/>
      <c r="QO28" s="42"/>
      <c r="QP28" s="42"/>
      <c r="QQ28" s="42"/>
      <c r="QR28" s="42"/>
      <c r="QS28" s="42"/>
      <c r="QT28" s="42"/>
      <c r="QU28" s="42"/>
      <c r="QV28" s="42"/>
      <c r="QW28" s="42"/>
      <c r="QX28" s="42"/>
      <c r="QY28" s="42"/>
      <c r="QZ28" s="42"/>
      <c r="RA28" s="42"/>
      <c r="RB28" s="42"/>
      <c r="RC28" s="42"/>
      <c r="RD28" s="42"/>
      <c r="RE28" s="42"/>
      <c r="RF28" s="42"/>
      <c r="RG28" s="42"/>
      <c r="RH28" s="42"/>
      <c r="RI28" s="42"/>
      <c r="RJ28" s="42"/>
      <c r="RK28" s="42"/>
      <c r="RL28" s="42"/>
      <c r="RM28" s="42"/>
      <c r="RN28" s="42"/>
      <c r="RO28" s="42"/>
      <c r="RP28" s="42"/>
      <c r="RQ28" s="42"/>
      <c r="RR28" s="42"/>
      <c r="RS28" s="42"/>
      <c r="RT28" s="42"/>
      <c r="RU28" s="42"/>
      <c r="RV28" s="42"/>
      <c r="RW28" s="42"/>
      <c r="RX28" s="42"/>
      <c r="RY28" s="42"/>
      <c r="RZ28" s="42"/>
      <c r="SA28" s="42"/>
      <c r="SB28" s="42"/>
      <c r="SC28" s="42"/>
      <c r="SD28" s="42"/>
      <c r="SE28" s="42"/>
      <c r="SF28" s="42"/>
      <c r="SG28" s="42"/>
      <c r="SH28" s="42"/>
      <c r="SI28" s="42"/>
      <c r="SJ28" s="42"/>
      <c r="SK28" s="42"/>
      <c r="SL28" s="42"/>
      <c r="SM28" s="42"/>
      <c r="SN28" s="42"/>
      <c r="SO28" s="42"/>
      <c r="SP28" s="42"/>
      <c r="SQ28" s="42"/>
      <c r="SR28" s="42"/>
      <c r="SS28" s="42"/>
      <c r="ST28" s="42"/>
      <c r="SU28" s="42"/>
      <c r="SV28" s="42"/>
      <c r="SW28" s="42"/>
      <c r="SX28" s="42"/>
      <c r="SY28" s="42"/>
      <c r="SZ28" s="42"/>
      <c r="TA28" s="42"/>
      <c r="TB28" s="42"/>
      <c r="TC28" s="42"/>
      <c r="TD28" s="42"/>
      <c r="TE28" s="42"/>
      <c r="TF28" s="42"/>
      <c r="TG28" s="42"/>
      <c r="TH28" s="42"/>
      <c r="TI28" s="42"/>
      <c r="TJ28" s="42"/>
      <c r="TK28" s="42"/>
      <c r="TL28" s="42"/>
      <c r="TM28" s="42"/>
      <c r="TN28" s="42"/>
      <c r="TO28" s="42"/>
      <c r="TP28" s="42"/>
      <c r="TQ28" s="42"/>
      <c r="TR28" s="42"/>
      <c r="TS28" s="42"/>
      <c r="TT28" s="42"/>
      <c r="TU28" s="42"/>
      <c r="TV28" s="42"/>
      <c r="TW28" s="42"/>
      <c r="TX28" s="42"/>
      <c r="TY28" s="42"/>
      <c r="TZ28" s="42"/>
      <c r="UA28" s="42"/>
      <c r="UB28" s="42"/>
      <c r="UC28" s="42"/>
      <c r="UD28" s="42"/>
      <c r="UE28" s="42"/>
      <c r="UF28" s="42"/>
      <c r="UG28" s="42"/>
      <c r="UH28" s="42"/>
      <c r="UI28" s="42"/>
      <c r="UJ28" s="42"/>
      <c r="UK28" s="42"/>
      <c r="UL28" s="42"/>
      <c r="UM28" s="42"/>
      <c r="UN28" s="42"/>
      <c r="UO28" s="42"/>
      <c r="UP28" s="42"/>
      <c r="UQ28" s="42"/>
      <c r="UR28" s="42"/>
      <c r="US28" s="42"/>
      <c r="UT28" s="42"/>
      <c r="UU28" s="42"/>
      <c r="UV28" s="42"/>
      <c r="UW28" s="42"/>
      <c r="UX28" s="42"/>
      <c r="UY28" s="42"/>
      <c r="UZ28" s="42"/>
      <c r="VA28" s="42"/>
      <c r="VB28" s="42"/>
      <c r="VC28" s="42"/>
      <c r="VD28" s="42"/>
      <c r="VE28" s="42"/>
      <c r="VF28" s="42"/>
      <c r="VG28" s="42"/>
      <c r="VH28" s="42"/>
      <c r="VI28" s="42"/>
      <c r="VJ28" s="42"/>
      <c r="VK28" s="42"/>
      <c r="VL28" s="42"/>
      <c r="VM28" s="42"/>
      <c r="VN28" s="42"/>
      <c r="VO28" s="42"/>
      <c r="VP28" s="42"/>
      <c r="VQ28" s="42"/>
      <c r="VR28" s="42"/>
      <c r="VS28" s="42"/>
      <c r="VT28" s="42"/>
      <c r="VU28" s="42"/>
      <c r="VV28" s="42"/>
      <c r="VW28" s="42"/>
      <c r="VX28" s="42"/>
      <c r="VY28" s="42"/>
      <c r="VZ28" s="42"/>
      <c r="WA28" s="42"/>
      <c r="WB28" s="42"/>
      <c r="WC28" s="42"/>
      <c r="WD28" s="42"/>
      <c r="WE28" s="42"/>
      <c r="WF28" s="42"/>
      <c r="WG28" s="42"/>
      <c r="WH28" s="42"/>
      <c r="WI28" s="42"/>
      <c r="WJ28" s="42"/>
      <c r="WK28" s="42"/>
      <c r="WL28" s="42"/>
      <c r="WM28" s="42"/>
      <c r="WN28" s="42"/>
      <c r="WO28" s="42"/>
      <c r="WP28" s="42"/>
      <c r="WQ28" s="42"/>
      <c r="WR28" s="42"/>
      <c r="WS28" s="42"/>
      <c r="WT28" s="42"/>
      <c r="WU28" s="42"/>
      <c r="WV28" s="42"/>
      <c r="WW28" s="42"/>
      <c r="WX28" s="42"/>
      <c r="WY28" s="42"/>
      <c r="WZ28" s="42"/>
      <c r="XA28" s="42"/>
      <c r="XB28" s="42"/>
      <c r="XC28" s="42"/>
      <c r="XD28" s="42"/>
      <c r="XE28" s="42"/>
      <c r="XF28" s="42"/>
      <c r="XG28" s="42"/>
      <c r="XH28" s="42"/>
      <c r="XI28" s="42"/>
      <c r="XJ28" s="42"/>
      <c r="XK28" s="42"/>
      <c r="XL28" s="42"/>
      <c r="XM28" s="42"/>
      <c r="XN28" s="42"/>
      <c r="XO28" s="42"/>
      <c r="XP28" s="42"/>
      <c r="XQ28" s="42"/>
      <c r="XR28" s="42"/>
      <c r="XS28" s="42"/>
      <c r="XT28" s="42"/>
      <c r="XU28" s="42"/>
      <c r="XV28" s="42"/>
      <c r="XW28" s="42"/>
      <c r="XX28" s="42"/>
      <c r="XY28" s="42"/>
      <c r="XZ28" s="42"/>
      <c r="YA28" s="42"/>
      <c r="YB28" s="42"/>
      <c r="YC28" s="42"/>
      <c r="YD28" s="42"/>
      <c r="YE28" s="42"/>
      <c r="YF28" s="42"/>
      <c r="YG28" s="42"/>
      <c r="YH28" s="42"/>
      <c r="YI28" s="42"/>
      <c r="YJ28" s="42"/>
      <c r="YK28" s="42"/>
      <c r="YL28" s="42"/>
      <c r="YM28" s="42"/>
      <c r="YN28" s="42"/>
      <c r="YO28" s="42"/>
      <c r="YP28" s="42"/>
      <c r="YQ28" s="42"/>
      <c r="YR28" s="42"/>
      <c r="YS28" s="42"/>
      <c r="YT28" s="42"/>
      <c r="YU28" s="42"/>
      <c r="YV28" s="42"/>
      <c r="YW28" s="42"/>
      <c r="YX28" s="42"/>
      <c r="YY28" s="42"/>
      <c r="YZ28" s="42"/>
      <c r="ZA28" s="42"/>
      <c r="ZB28" s="42"/>
      <c r="ZC28" s="42"/>
      <c r="ZD28" s="42"/>
      <c r="ZE28" s="42"/>
      <c r="ZF28" s="42"/>
      <c r="ZG28" s="42"/>
      <c r="ZH28" s="42"/>
      <c r="ZI28" s="42"/>
      <c r="ZJ28" s="42"/>
      <c r="ZK28" s="42"/>
      <c r="ZL28" s="42"/>
      <c r="ZM28" s="42"/>
      <c r="ZN28" s="42"/>
      <c r="ZO28" s="42"/>
      <c r="ZP28" s="42"/>
      <c r="ZQ28" s="42"/>
      <c r="ZR28" s="42"/>
      <c r="ZS28" s="42"/>
      <c r="ZT28" s="42"/>
      <c r="ZU28" s="42"/>
      <c r="ZV28" s="42"/>
      <c r="ZW28" s="42"/>
      <c r="ZX28" s="42"/>
      <c r="ZY28" s="42"/>
      <c r="ZZ28" s="42"/>
      <c r="AAA28" s="42"/>
      <c r="AAB28" s="42"/>
      <c r="AAC28" s="42"/>
      <c r="AAD28" s="42"/>
      <c r="AAE28" s="42"/>
      <c r="AAF28" s="42"/>
      <c r="AAG28" s="42"/>
      <c r="AAH28" s="42"/>
      <c r="AAI28" s="42"/>
      <c r="AAJ28" s="42"/>
      <c r="AAK28" s="42"/>
      <c r="AAL28" s="42"/>
      <c r="AAM28" s="42"/>
      <c r="AAN28" s="42"/>
      <c r="AAO28" s="42"/>
      <c r="AAP28" s="42"/>
      <c r="AAQ28" s="42"/>
      <c r="AAR28" s="42"/>
      <c r="AAS28" s="42"/>
      <c r="AAT28" s="42"/>
      <c r="AAU28" s="42"/>
      <c r="AAV28" s="42"/>
      <c r="AAW28" s="42"/>
      <c r="AAX28" s="42"/>
      <c r="AAY28" s="42"/>
      <c r="AAZ28" s="42"/>
      <c r="ABA28" s="42"/>
      <c r="ABB28" s="42"/>
      <c r="ABC28" s="42"/>
      <c r="ABD28" s="42"/>
      <c r="ABE28" s="42"/>
      <c r="ABF28" s="42"/>
      <c r="ABG28" s="42"/>
      <c r="ABH28" s="42"/>
      <c r="ABI28" s="42"/>
      <c r="ABJ28" s="42"/>
      <c r="ABK28" s="42"/>
      <c r="ABL28" s="42"/>
      <c r="ABM28" s="42"/>
      <c r="ABN28" s="42"/>
      <c r="ABO28" s="42"/>
      <c r="ABP28" s="42"/>
      <c r="ABQ28" s="42"/>
      <c r="ABR28" s="42"/>
      <c r="ABS28" s="42"/>
      <c r="ABT28" s="42"/>
      <c r="ABU28" s="42"/>
      <c r="ABV28" s="42"/>
      <c r="ABW28" s="42"/>
      <c r="ABX28" s="42"/>
      <c r="ABY28" s="42"/>
      <c r="ABZ28" s="42"/>
      <c r="ACA28" s="42"/>
      <c r="ACB28" s="42"/>
      <c r="ACC28" s="42"/>
      <c r="ACD28" s="42"/>
      <c r="ACE28" s="42"/>
      <c r="ACF28" s="42"/>
      <c r="ACG28" s="42"/>
      <c r="ACH28" s="42"/>
      <c r="ACI28" s="42"/>
      <c r="ACJ28" s="42"/>
      <c r="ACK28" s="42"/>
      <c r="ACL28" s="42"/>
      <c r="ACM28" s="42"/>
      <c r="ACN28" s="42"/>
      <c r="ACO28" s="42"/>
      <c r="ACP28" s="42"/>
      <c r="ACQ28" s="42"/>
      <c r="ACR28" s="42"/>
      <c r="ACS28" s="42"/>
      <c r="ACT28" s="42"/>
      <c r="ACU28" s="42"/>
      <c r="ACV28" s="42"/>
      <c r="ACW28" s="42"/>
      <c r="ACX28" s="42"/>
      <c r="ACY28" s="42"/>
      <c r="ACZ28" s="42"/>
      <c r="ADA28" s="42"/>
      <c r="ADB28" s="42"/>
      <c r="ADC28" s="42"/>
      <c r="ADD28" s="42"/>
      <c r="ADE28" s="42"/>
      <c r="ADF28" s="42"/>
      <c r="ADG28" s="42"/>
      <c r="ADH28" s="42"/>
      <c r="ADI28" s="42"/>
      <c r="ADJ28" s="42"/>
      <c r="ADK28" s="42"/>
      <c r="ADL28" s="42"/>
      <c r="ADM28" s="42"/>
      <c r="ADN28" s="42"/>
      <c r="ADO28" s="42"/>
      <c r="ADP28" s="42"/>
      <c r="ADQ28" s="42"/>
      <c r="ADR28" s="42"/>
      <c r="ADS28" s="42"/>
      <c r="ADT28" s="42"/>
      <c r="ADU28" s="42"/>
      <c r="ADV28" s="42"/>
      <c r="ADW28" s="42"/>
      <c r="ADX28" s="42"/>
      <c r="ADY28" s="42"/>
      <c r="ADZ28" s="42"/>
      <c r="AEA28" s="42"/>
      <c r="AEB28" s="42"/>
      <c r="AEC28" s="42"/>
      <c r="AED28" s="42"/>
      <c r="AEE28" s="42"/>
      <c r="AEF28" s="42"/>
      <c r="AEG28" s="42"/>
      <c r="AEH28" s="42"/>
      <c r="AEI28" s="42"/>
      <c r="AEJ28" s="42"/>
      <c r="AEK28" s="42"/>
      <c r="AEL28" s="42"/>
      <c r="AEM28" s="42"/>
      <c r="AEN28" s="42"/>
      <c r="AEO28" s="42"/>
      <c r="AEP28" s="42"/>
      <c r="AEQ28" s="42"/>
      <c r="AER28" s="42"/>
      <c r="AES28" s="42"/>
      <c r="AET28" s="42"/>
      <c r="AEU28" s="42"/>
      <c r="AEV28" s="42"/>
      <c r="AEW28" s="42"/>
      <c r="AEX28" s="42"/>
      <c r="AEY28" s="42"/>
      <c r="AEZ28" s="42"/>
      <c r="AFA28" s="42"/>
      <c r="AFB28" s="42"/>
      <c r="AFC28" s="42"/>
      <c r="AFD28" s="42"/>
      <c r="AFE28" s="42"/>
      <c r="AFF28" s="42"/>
      <c r="AFG28" s="42"/>
      <c r="AFH28" s="42"/>
      <c r="AFI28" s="42"/>
      <c r="AFJ28" s="42"/>
      <c r="AFK28" s="42"/>
      <c r="AFL28" s="42"/>
      <c r="AFM28" s="42"/>
      <c r="AFN28" s="42"/>
      <c r="AFO28" s="42"/>
      <c r="AFP28" s="42"/>
      <c r="AFQ28" s="42"/>
      <c r="AFR28" s="42"/>
      <c r="AFS28" s="42"/>
      <c r="AFT28" s="42"/>
      <c r="AFU28" s="42"/>
      <c r="AFV28" s="42"/>
      <c r="AFW28" s="42"/>
      <c r="AFX28" s="42"/>
      <c r="AFY28" s="42"/>
      <c r="AFZ28" s="42"/>
      <c r="AGA28" s="42"/>
      <c r="AGB28" s="42"/>
      <c r="AGC28" s="42"/>
      <c r="AGD28" s="42"/>
      <c r="AGE28" s="42"/>
      <c r="AGF28" s="42"/>
      <c r="AGG28" s="42"/>
      <c r="AGH28" s="42"/>
      <c r="AGI28" s="42"/>
      <c r="AGJ28" s="42"/>
      <c r="AGK28" s="42"/>
      <c r="AGL28" s="42"/>
      <c r="AGM28" s="42"/>
      <c r="AGN28" s="42"/>
      <c r="AGO28" s="42"/>
      <c r="AGP28" s="42"/>
      <c r="AGQ28" s="42"/>
      <c r="AGR28" s="42"/>
      <c r="AGS28" s="42"/>
      <c r="AGT28" s="42"/>
      <c r="AGU28" s="42"/>
      <c r="AGV28" s="42"/>
      <c r="AGW28" s="42"/>
      <c r="AGX28" s="42"/>
      <c r="AGY28" s="42"/>
      <c r="AGZ28" s="42"/>
      <c r="AHA28" s="42"/>
      <c r="AHB28" s="42"/>
      <c r="AHC28" s="42"/>
      <c r="AHD28" s="42"/>
      <c r="AHE28" s="42"/>
      <c r="AHF28" s="42"/>
      <c r="AHG28" s="42"/>
      <c r="AHH28" s="42"/>
      <c r="AHI28" s="42"/>
      <c r="AHJ28" s="42"/>
      <c r="AHK28" s="42"/>
      <c r="AHL28" s="42"/>
      <c r="AHM28" s="42"/>
      <c r="AHN28" s="42"/>
      <c r="AHO28" s="42"/>
      <c r="AHP28" s="42"/>
      <c r="AHQ28" s="42"/>
      <c r="AHR28" s="42"/>
      <c r="AHS28" s="42"/>
      <c r="AHT28" s="42"/>
      <c r="AHU28" s="42"/>
      <c r="AHV28" s="42"/>
      <c r="AHW28" s="42"/>
      <c r="AHX28" s="42"/>
      <c r="AHY28" s="42"/>
      <c r="AHZ28" s="42"/>
      <c r="AIA28" s="42"/>
      <c r="AIB28" s="42"/>
      <c r="AIC28" s="42"/>
      <c r="AID28" s="42"/>
      <c r="AIE28" s="42"/>
      <c r="AIF28" s="42"/>
      <c r="AIG28" s="42"/>
      <c r="AIH28" s="42"/>
      <c r="AII28" s="42"/>
      <c r="AIJ28" s="42"/>
      <c r="AIK28" s="42"/>
      <c r="AIL28" s="42"/>
      <c r="AIM28" s="42"/>
      <c r="AIN28" s="42"/>
      <c r="AIO28" s="42"/>
      <c r="AIP28" s="42"/>
      <c r="AIQ28" s="42"/>
      <c r="AIR28" s="42"/>
      <c r="AIS28" s="42"/>
      <c r="AIT28" s="42"/>
      <c r="AIU28" s="42"/>
      <c r="AIV28" s="42"/>
      <c r="AIW28" s="42"/>
      <c r="AIX28" s="42"/>
      <c r="AIY28" s="42"/>
      <c r="AIZ28" s="42"/>
      <c r="AJA28" s="42"/>
      <c r="AJB28" s="42"/>
      <c r="AJC28" s="42"/>
      <c r="AJD28" s="42"/>
      <c r="AJE28" s="42"/>
      <c r="AJF28" s="42"/>
      <c r="AJG28" s="42"/>
      <c r="AJH28" s="42"/>
      <c r="AJI28" s="42"/>
      <c r="AJJ28" s="42"/>
      <c r="AJK28" s="42"/>
      <c r="AJL28" s="42"/>
      <c r="AJM28" s="42"/>
      <c r="AJN28" s="42"/>
      <c r="AJO28" s="42"/>
      <c r="AJP28" s="42"/>
      <c r="AJQ28" s="42"/>
      <c r="AJR28" s="42"/>
      <c r="AJS28" s="42"/>
      <c r="AJT28" s="42"/>
      <c r="AJU28" s="42"/>
      <c r="AJV28" s="42"/>
      <c r="AJW28" s="42"/>
      <c r="AJX28" s="42"/>
      <c r="AJY28" s="42"/>
      <c r="AJZ28" s="42"/>
      <c r="AKA28" s="42"/>
      <c r="AKB28" s="42"/>
      <c r="AKC28" s="42"/>
      <c r="AKD28" s="42"/>
      <c r="AKE28" s="42"/>
      <c r="AKF28" s="42"/>
      <c r="AKG28" s="42"/>
      <c r="AKH28" s="42"/>
      <c r="AKI28" s="42"/>
      <c r="AKJ28" s="42"/>
      <c r="AKK28" s="42"/>
      <c r="AKL28" s="42"/>
      <c r="AKM28" s="42"/>
      <c r="AKN28" s="42"/>
      <c r="AKO28" s="42"/>
      <c r="AKP28" s="42"/>
      <c r="AKQ28" s="42"/>
      <c r="AKR28" s="42"/>
      <c r="AKS28" s="42"/>
      <c r="AKT28" s="42"/>
      <c r="AKU28" s="42"/>
      <c r="AKV28" s="42"/>
      <c r="AKW28" s="42"/>
      <c r="AKX28" s="42"/>
      <c r="AKY28" s="42"/>
      <c r="AKZ28" s="42"/>
      <c r="ALA28" s="42"/>
      <c r="ALB28" s="42"/>
      <c r="ALC28" s="42"/>
      <c r="ALD28" s="42"/>
      <c r="ALE28" s="42"/>
      <c r="ALF28" s="42"/>
      <c r="ALG28" s="42"/>
      <c r="ALH28" s="42"/>
      <c r="ALI28" s="42"/>
      <c r="ALJ28" s="42"/>
      <c r="ALK28" s="42"/>
      <c r="ALL28" s="42"/>
      <c r="ALM28" s="42"/>
      <c r="ALN28" s="42"/>
      <c r="ALO28" s="42"/>
      <c r="ALP28" s="42"/>
      <c r="ALQ28" s="42"/>
      <c r="ALR28" s="42"/>
      <c r="ALS28" s="42"/>
      <c r="ALT28" s="42"/>
      <c r="ALU28" s="42"/>
      <c r="ALV28" s="42"/>
      <c r="ALW28" s="42"/>
      <c r="ALX28" s="42"/>
      <c r="ALY28" s="42"/>
      <c r="ALZ28" s="42"/>
      <c r="AMA28" s="42"/>
      <c r="AMB28" s="42"/>
      <c r="AMC28" s="42"/>
      <c r="AMD28" s="42"/>
      <c r="AME28" s="42"/>
    </row>
    <row r="29" spans="1:1019" s="43" customFormat="1" ht="54.75" customHeight="1" x14ac:dyDescent="0.3">
      <c r="A29" s="23" t="s">
        <v>60</v>
      </c>
      <c r="B29" s="24" t="s">
        <v>20</v>
      </c>
      <c r="C29" s="24" t="s">
        <v>21</v>
      </c>
      <c r="D29" s="25" t="s">
        <v>22</v>
      </c>
      <c r="E29" s="26" t="s">
        <v>23</v>
      </c>
      <c r="F29" s="27">
        <v>37.67</v>
      </c>
      <c r="G29" s="28"/>
      <c r="H29" s="27">
        <f>TRUNC(G29+G29*$I$5,2)</f>
        <v>0</v>
      </c>
      <c r="I29" s="27">
        <f>TRUNC(H29*F29,2)</f>
        <v>0</v>
      </c>
      <c r="J29" s="4"/>
      <c r="K29" s="5"/>
      <c r="L29" s="5"/>
      <c r="M29" s="29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</row>
    <row r="30" spans="1:1019" ht="27.75" customHeight="1" x14ac:dyDescent="0.25">
      <c r="A30" s="23" t="s">
        <v>61</v>
      </c>
      <c r="B30" s="33" t="s">
        <v>20</v>
      </c>
      <c r="C30" s="33" t="s">
        <v>36</v>
      </c>
      <c r="D30" s="34" t="s">
        <v>37</v>
      </c>
      <c r="E30" s="35" t="s">
        <v>23</v>
      </c>
      <c r="F30" s="27">
        <v>3.28</v>
      </c>
      <c r="G30" s="27"/>
      <c r="H30" s="27">
        <f>TRUNC(G30+G30*$I$5,2)</f>
        <v>0</v>
      </c>
      <c r="I30" s="27">
        <f>TRUNC(H30*F30,2)</f>
        <v>0</v>
      </c>
    </row>
    <row r="31" spans="1:1019" ht="31.5" customHeight="1" x14ac:dyDescent="0.25">
      <c r="A31" s="23" t="s">
        <v>62</v>
      </c>
      <c r="B31" s="24" t="s">
        <v>20</v>
      </c>
      <c r="C31" s="24" t="s">
        <v>25</v>
      </c>
      <c r="D31" s="25" t="s">
        <v>26</v>
      </c>
      <c r="E31" s="26" t="s">
        <v>27</v>
      </c>
      <c r="F31" s="27">
        <v>30</v>
      </c>
      <c r="G31" s="28"/>
      <c r="H31" s="27">
        <f>TRUNC(G31+G31*$I$5,2)</f>
        <v>0</v>
      </c>
      <c r="I31" s="27">
        <f>TRUNC(H31*F31,2)</f>
        <v>0</v>
      </c>
    </row>
    <row r="32" spans="1:1019" ht="17.45" customHeight="1" x14ac:dyDescent="0.25">
      <c r="A32" s="23" t="s">
        <v>63</v>
      </c>
      <c r="B32" s="33" t="s">
        <v>31</v>
      </c>
      <c r="C32" s="44" t="s">
        <v>64</v>
      </c>
      <c r="D32" s="34" t="s">
        <v>65</v>
      </c>
      <c r="E32" s="35" t="s">
        <v>34</v>
      </c>
      <c r="F32" s="27">
        <v>1</v>
      </c>
      <c r="G32" s="27"/>
      <c r="H32" s="27">
        <f>TRUNC(G32+G32*$I$5,2)</f>
        <v>0</v>
      </c>
      <c r="I32" s="27">
        <f>TRUNC(H32*F32,2)</f>
        <v>0</v>
      </c>
    </row>
    <row r="33" spans="1:1019" ht="17.45" customHeight="1" x14ac:dyDescent="0.25">
      <c r="A33" s="23" t="s">
        <v>66</v>
      </c>
      <c r="B33" s="33" t="s">
        <v>31</v>
      </c>
      <c r="C33" s="44" t="s">
        <v>67</v>
      </c>
      <c r="D33" s="36" t="s">
        <v>40</v>
      </c>
      <c r="E33" s="37" t="s">
        <v>34</v>
      </c>
      <c r="F33" s="27">
        <v>1</v>
      </c>
      <c r="G33" s="38"/>
      <c r="H33" s="27">
        <f>TRUNC(G33+G33*$I$5,2)</f>
        <v>0</v>
      </c>
      <c r="I33" s="27">
        <f>TRUNC(H33*F33,2)</f>
        <v>0</v>
      </c>
    </row>
    <row r="34" spans="1:1019" ht="18.2" customHeight="1" x14ac:dyDescent="0.2">
      <c r="A34" s="83" t="s">
        <v>68</v>
      </c>
      <c r="B34" s="83"/>
      <c r="C34" s="83"/>
      <c r="D34" s="83"/>
      <c r="E34" s="83"/>
      <c r="F34" s="83"/>
      <c r="G34" s="83"/>
      <c r="H34" s="83"/>
      <c r="I34" s="40">
        <f>SUM(I29:I33)</f>
        <v>0</v>
      </c>
      <c r="J34" s="41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  <c r="IW34" s="42"/>
      <c r="IX34" s="42"/>
      <c r="IY34" s="42"/>
      <c r="IZ34" s="42"/>
      <c r="JA34" s="42"/>
      <c r="JB34" s="42"/>
      <c r="JC34" s="42"/>
      <c r="JD34" s="42"/>
      <c r="JE34" s="42"/>
      <c r="JF34" s="42"/>
      <c r="JG34" s="42"/>
      <c r="JH34" s="42"/>
      <c r="JI34" s="42"/>
      <c r="JJ34" s="42"/>
      <c r="JK34" s="42"/>
      <c r="JL34" s="42"/>
      <c r="JM34" s="42"/>
      <c r="JN34" s="42"/>
      <c r="JO34" s="42"/>
      <c r="JP34" s="42"/>
      <c r="JQ34" s="42"/>
      <c r="JR34" s="42"/>
      <c r="JS34" s="42"/>
      <c r="JT34" s="42"/>
      <c r="JU34" s="42"/>
      <c r="JV34" s="42"/>
      <c r="JW34" s="42"/>
      <c r="JX34" s="42"/>
      <c r="JY34" s="42"/>
      <c r="JZ34" s="42"/>
      <c r="KA34" s="42"/>
      <c r="KB34" s="42"/>
      <c r="KC34" s="42"/>
      <c r="KD34" s="42"/>
      <c r="KE34" s="42"/>
      <c r="KF34" s="42"/>
      <c r="KG34" s="42"/>
      <c r="KH34" s="42"/>
      <c r="KI34" s="42"/>
      <c r="KJ34" s="42"/>
      <c r="KK34" s="42"/>
      <c r="KL34" s="42"/>
      <c r="KM34" s="42"/>
      <c r="KN34" s="42"/>
      <c r="KO34" s="42"/>
      <c r="KP34" s="42"/>
      <c r="KQ34" s="42"/>
      <c r="KR34" s="42"/>
      <c r="KS34" s="42"/>
      <c r="KT34" s="42"/>
      <c r="KU34" s="42"/>
      <c r="KV34" s="42"/>
      <c r="KW34" s="42"/>
      <c r="KX34" s="42"/>
      <c r="KY34" s="42"/>
      <c r="KZ34" s="42"/>
      <c r="LA34" s="42"/>
      <c r="LB34" s="42"/>
      <c r="LC34" s="42"/>
      <c r="LD34" s="42"/>
      <c r="LE34" s="42"/>
      <c r="LF34" s="42"/>
      <c r="LG34" s="42"/>
      <c r="LH34" s="42"/>
      <c r="LI34" s="42"/>
      <c r="LJ34" s="42"/>
      <c r="LK34" s="42"/>
      <c r="LL34" s="42"/>
      <c r="LM34" s="42"/>
      <c r="LN34" s="42"/>
      <c r="LO34" s="42"/>
      <c r="LP34" s="42"/>
      <c r="LQ34" s="42"/>
      <c r="LR34" s="42"/>
      <c r="LS34" s="42"/>
      <c r="LT34" s="42"/>
      <c r="LU34" s="42"/>
      <c r="LV34" s="42"/>
      <c r="LW34" s="42"/>
      <c r="LX34" s="42"/>
      <c r="LY34" s="42"/>
      <c r="LZ34" s="42"/>
      <c r="MA34" s="42"/>
      <c r="MB34" s="42"/>
      <c r="MC34" s="42"/>
      <c r="MD34" s="42"/>
      <c r="ME34" s="42"/>
      <c r="MF34" s="42"/>
      <c r="MG34" s="42"/>
      <c r="MH34" s="42"/>
      <c r="MI34" s="42"/>
      <c r="MJ34" s="42"/>
      <c r="MK34" s="42"/>
      <c r="ML34" s="42"/>
      <c r="MM34" s="42"/>
      <c r="MN34" s="42"/>
      <c r="MO34" s="42"/>
      <c r="MP34" s="42"/>
      <c r="MQ34" s="42"/>
      <c r="MR34" s="42"/>
      <c r="MS34" s="42"/>
      <c r="MT34" s="42"/>
      <c r="MU34" s="42"/>
      <c r="MV34" s="42"/>
      <c r="MW34" s="42"/>
      <c r="MX34" s="42"/>
      <c r="MY34" s="42"/>
      <c r="MZ34" s="42"/>
      <c r="NA34" s="42"/>
      <c r="NB34" s="42"/>
      <c r="NC34" s="42"/>
      <c r="ND34" s="42"/>
      <c r="NE34" s="42"/>
      <c r="NF34" s="42"/>
      <c r="NG34" s="42"/>
      <c r="NH34" s="42"/>
      <c r="NI34" s="42"/>
      <c r="NJ34" s="42"/>
      <c r="NK34" s="42"/>
      <c r="NL34" s="42"/>
      <c r="NM34" s="42"/>
      <c r="NN34" s="42"/>
      <c r="NO34" s="42"/>
      <c r="NP34" s="42"/>
      <c r="NQ34" s="42"/>
      <c r="NR34" s="42"/>
      <c r="NS34" s="42"/>
      <c r="NT34" s="42"/>
      <c r="NU34" s="42"/>
      <c r="NV34" s="42"/>
      <c r="NW34" s="42"/>
      <c r="NX34" s="42"/>
      <c r="NY34" s="42"/>
      <c r="NZ34" s="42"/>
      <c r="OA34" s="42"/>
      <c r="OB34" s="42"/>
      <c r="OC34" s="42"/>
      <c r="OD34" s="42"/>
      <c r="OE34" s="42"/>
      <c r="OF34" s="42"/>
      <c r="OG34" s="42"/>
      <c r="OH34" s="42"/>
      <c r="OI34" s="42"/>
      <c r="OJ34" s="42"/>
      <c r="OK34" s="42"/>
      <c r="OL34" s="42"/>
      <c r="OM34" s="42"/>
      <c r="ON34" s="42"/>
      <c r="OO34" s="42"/>
      <c r="OP34" s="42"/>
      <c r="OQ34" s="42"/>
      <c r="OR34" s="42"/>
      <c r="OS34" s="42"/>
      <c r="OT34" s="42"/>
      <c r="OU34" s="42"/>
      <c r="OV34" s="42"/>
      <c r="OW34" s="42"/>
      <c r="OX34" s="42"/>
      <c r="OY34" s="42"/>
      <c r="OZ34" s="42"/>
      <c r="PA34" s="42"/>
      <c r="PB34" s="42"/>
      <c r="PC34" s="42"/>
      <c r="PD34" s="42"/>
      <c r="PE34" s="42"/>
      <c r="PF34" s="42"/>
      <c r="PG34" s="42"/>
      <c r="PH34" s="42"/>
      <c r="PI34" s="42"/>
      <c r="PJ34" s="42"/>
      <c r="PK34" s="42"/>
      <c r="PL34" s="42"/>
      <c r="PM34" s="42"/>
      <c r="PN34" s="42"/>
      <c r="PO34" s="42"/>
      <c r="PP34" s="42"/>
      <c r="PQ34" s="42"/>
      <c r="PR34" s="42"/>
      <c r="PS34" s="42"/>
      <c r="PT34" s="42"/>
      <c r="PU34" s="42"/>
      <c r="PV34" s="42"/>
      <c r="PW34" s="42"/>
      <c r="PX34" s="42"/>
      <c r="PY34" s="42"/>
      <c r="PZ34" s="42"/>
      <c r="QA34" s="42"/>
      <c r="QB34" s="42"/>
      <c r="QC34" s="42"/>
      <c r="QD34" s="42"/>
      <c r="QE34" s="42"/>
      <c r="QF34" s="42"/>
      <c r="QG34" s="42"/>
      <c r="QH34" s="42"/>
      <c r="QI34" s="42"/>
      <c r="QJ34" s="42"/>
      <c r="QK34" s="42"/>
      <c r="QL34" s="42"/>
      <c r="QM34" s="42"/>
      <c r="QN34" s="42"/>
      <c r="QO34" s="42"/>
      <c r="QP34" s="42"/>
      <c r="QQ34" s="42"/>
      <c r="QR34" s="42"/>
      <c r="QS34" s="42"/>
      <c r="QT34" s="42"/>
      <c r="QU34" s="42"/>
      <c r="QV34" s="42"/>
      <c r="QW34" s="42"/>
      <c r="QX34" s="42"/>
      <c r="QY34" s="42"/>
      <c r="QZ34" s="42"/>
      <c r="RA34" s="42"/>
      <c r="RB34" s="42"/>
      <c r="RC34" s="42"/>
      <c r="RD34" s="42"/>
      <c r="RE34" s="42"/>
      <c r="RF34" s="42"/>
      <c r="RG34" s="42"/>
      <c r="RH34" s="42"/>
      <c r="RI34" s="42"/>
      <c r="RJ34" s="42"/>
      <c r="RK34" s="42"/>
      <c r="RL34" s="42"/>
      <c r="RM34" s="42"/>
      <c r="RN34" s="42"/>
      <c r="RO34" s="42"/>
      <c r="RP34" s="42"/>
      <c r="RQ34" s="42"/>
      <c r="RR34" s="42"/>
      <c r="RS34" s="42"/>
      <c r="RT34" s="42"/>
      <c r="RU34" s="42"/>
      <c r="RV34" s="42"/>
      <c r="RW34" s="42"/>
      <c r="RX34" s="42"/>
      <c r="RY34" s="42"/>
      <c r="RZ34" s="42"/>
      <c r="SA34" s="42"/>
      <c r="SB34" s="42"/>
      <c r="SC34" s="42"/>
      <c r="SD34" s="42"/>
      <c r="SE34" s="42"/>
      <c r="SF34" s="42"/>
      <c r="SG34" s="42"/>
      <c r="SH34" s="42"/>
      <c r="SI34" s="42"/>
      <c r="SJ34" s="42"/>
      <c r="SK34" s="42"/>
      <c r="SL34" s="42"/>
      <c r="SM34" s="42"/>
      <c r="SN34" s="42"/>
      <c r="SO34" s="42"/>
      <c r="SP34" s="42"/>
      <c r="SQ34" s="42"/>
      <c r="SR34" s="42"/>
      <c r="SS34" s="42"/>
      <c r="ST34" s="42"/>
      <c r="SU34" s="42"/>
      <c r="SV34" s="42"/>
      <c r="SW34" s="42"/>
      <c r="SX34" s="42"/>
      <c r="SY34" s="42"/>
      <c r="SZ34" s="42"/>
      <c r="TA34" s="42"/>
      <c r="TB34" s="42"/>
      <c r="TC34" s="42"/>
      <c r="TD34" s="42"/>
      <c r="TE34" s="42"/>
      <c r="TF34" s="42"/>
      <c r="TG34" s="42"/>
      <c r="TH34" s="42"/>
      <c r="TI34" s="42"/>
      <c r="TJ34" s="42"/>
      <c r="TK34" s="42"/>
      <c r="TL34" s="42"/>
      <c r="TM34" s="42"/>
      <c r="TN34" s="42"/>
      <c r="TO34" s="42"/>
      <c r="TP34" s="42"/>
      <c r="TQ34" s="42"/>
      <c r="TR34" s="42"/>
      <c r="TS34" s="42"/>
      <c r="TT34" s="42"/>
      <c r="TU34" s="42"/>
      <c r="TV34" s="42"/>
      <c r="TW34" s="42"/>
      <c r="TX34" s="42"/>
      <c r="TY34" s="42"/>
      <c r="TZ34" s="42"/>
      <c r="UA34" s="42"/>
      <c r="UB34" s="42"/>
      <c r="UC34" s="42"/>
      <c r="UD34" s="42"/>
      <c r="UE34" s="42"/>
      <c r="UF34" s="42"/>
      <c r="UG34" s="42"/>
      <c r="UH34" s="42"/>
      <c r="UI34" s="42"/>
      <c r="UJ34" s="42"/>
      <c r="UK34" s="42"/>
      <c r="UL34" s="42"/>
      <c r="UM34" s="42"/>
      <c r="UN34" s="42"/>
      <c r="UO34" s="42"/>
      <c r="UP34" s="42"/>
      <c r="UQ34" s="42"/>
      <c r="UR34" s="42"/>
      <c r="US34" s="42"/>
      <c r="UT34" s="42"/>
      <c r="UU34" s="42"/>
      <c r="UV34" s="42"/>
      <c r="UW34" s="42"/>
      <c r="UX34" s="42"/>
      <c r="UY34" s="42"/>
      <c r="UZ34" s="42"/>
      <c r="VA34" s="42"/>
      <c r="VB34" s="42"/>
      <c r="VC34" s="42"/>
      <c r="VD34" s="42"/>
      <c r="VE34" s="42"/>
      <c r="VF34" s="42"/>
      <c r="VG34" s="42"/>
      <c r="VH34" s="42"/>
      <c r="VI34" s="42"/>
      <c r="VJ34" s="42"/>
      <c r="VK34" s="42"/>
      <c r="VL34" s="42"/>
      <c r="VM34" s="42"/>
      <c r="VN34" s="42"/>
      <c r="VO34" s="42"/>
      <c r="VP34" s="42"/>
      <c r="VQ34" s="42"/>
      <c r="VR34" s="42"/>
      <c r="VS34" s="42"/>
      <c r="VT34" s="42"/>
      <c r="VU34" s="42"/>
      <c r="VV34" s="42"/>
      <c r="VW34" s="42"/>
      <c r="VX34" s="42"/>
      <c r="VY34" s="42"/>
      <c r="VZ34" s="42"/>
      <c r="WA34" s="42"/>
      <c r="WB34" s="42"/>
      <c r="WC34" s="42"/>
      <c r="WD34" s="42"/>
      <c r="WE34" s="42"/>
      <c r="WF34" s="42"/>
      <c r="WG34" s="42"/>
      <c r="WH34" s="42"/>
      <c r="WI34" s="42"/>
      <c r="WJ34" s="42"/>
      <c r="WK34" s="42"/>
      <c r="WL34" s="42"/>
      <c r="WM34" s="42"/>
      <c r="WN34" s="42"/>
      <c r="WO34" s="42"/>
      <c r="WP34" s="42"/>
      <c r="WQ34" s="42"/>
      <c r="WR34" s="42"/>
      <c r="WS34" s="42"/>
      <c r="WT34" s="42"/>
      <c r="WU34" s="42"/>
      <c r="WV34" s="42"/>
      <c r="WW34" s="42"/>
      <c r="WX34" s="42"/>
      <c r="WY34" s="42"/>
      <c r="WZ34" s="42"/>
      <c r="XA34" s="42"/>
      <c r="XB34" s="42"/>
      <c r="XC34" s="42"/>
      <c r="XD34" s="42"/>
      <c r="XE34" s="42"/>
      <c r="XF34" s="42"/>
      <c r="XG34" s="42"/>
      <c r="XH34" s="42"/>
      <c r="XI34" s="42"/>
      <c r="XJ34" s="42"/>
      <c r="XK34" s="42"/>
      <c r="XL34" s="42"/>
      <c r="XM34" s="42"/>
      <c r="XN34" s="42"/>
      <c r="XO34" s="42"/>
      <c r="XP34" s="42"/>
      <c r="XQ34" s="42"/>
      <c r="XR34" s="42"/>
      <c r="XS34" s="42"/>
      <c r="XT34" s="42"/>
      <c r="XU34" s="42"/>
      <c r="XV34" s="42"/>
      <c r="XW34" s="42"/>
      <c r="XX34" s="42"/>
      <c r="XY34" s="42"/>
      <c r="XZ34" s="42"/>
      <c r="YA34" s="42"/>
      <c r="YB34" s="42"/>
      <c r="YC34" s="42"/>
      <c r="YD34" s="42"/>
      <c r="YE34" s="42"/>
      <c r="YF34" s="42"/>
      <c r="YG34" s="42"/>
      <c r="YH34" s="42"/>
      <c r="YI34" s="42"/>
      <c r="YJ34" s="42"/>
      <c r="YK34" s="42"/>
      <c r="YL34" s="42"/>
      <c r="YM34" s="42"/>
      <c r="YN34" s="42"/>
      <c r="YO34" s="42"/>
      <c r="YP34" s="42"/>
      <c r="YQ34" s="42"/>
      <c r="YR34" s="42"/>
      <c r="YS34" s="42"/>
      <c r="YT34" s="42"/>
      <c r="YU34" s="42"/>
      <c r="YV34" s="42"/>
      <c r="YW34" s="42"/>
      <c r="YX34" s="42"/>
      <c r="YY34" s="42"/>
      <c r="YZ34" s="42"/>
      <c r="ZA34" s="42"/>
      <c r="ZB34" s="42"/>
      <c r="ZC34" s="42"/>
      <c r="ZD34" s="42"/>
      <c r="ZE34" s="42"/>
      <c r="ZF34" s="42"/>
      <c r="ZG34" s="42"/>
      <c r="ZH34" s="42"/>
      <c r="ZI34" s="42"/>
      <c r="ZJ34" s="42"/>
      <c r="ZK34" s="42"/>
      <c r="ZL34" s="42"/>
      <c r="ZM34" s="42"/>
      <c r="ZN34" s="42"/>
      <c r="ZO34" s="42"/>
      <c r="ZP34" s="42"/>
      <c r="ZQ34" s="42"/>
      <c r="ZR34" s="42"/>
      <c r="ZS34" s="42"/>
      <c r="ZT34" s="42"/>
      <c r="ZU34" s="42"/>
      <c r="ZV34" s="42"/>
      <c r="ZW34" s="42"/>
      <c r="ZX34" s="42"/>
      <c r="ZY34" s="42"/>
      <c r="ZZ34" s="42"/>
      <c r="AAA34" s="42"/>
      <c r="AAB34" s="42"/>
      <c r="AAC34" s="42"/>
      <c r="AAD34" s="42"/>
      <c r="AAE34" s="42"/>
      <c r="AAF34" s="42"/>
      <c r="AAG34" s="42"/>
      <c r="AAH34" s="42"/>
      <c r="AAI34" s="42"/>
      <c r="AAJ34" s="42"/>
      <c r="AAK34" s="42"/>
      <c r="AAL34" s="42"/>
      <c r="AAM34" s="42"/>
      <c r="AAN34" s="42"/>
      <c r="AAO34" s="42"/>
      <c r="AAP34" s="42"/>
      <c r="AAQ34" s="42"/>
      <c r="AAR34" s="42"/>
      <c r="AAS34" s="42"/>
      <c r="AAT34" s="42"/>
      <c r="AAU34" s="42"/>
      <c r="AAV34" s="42"/>
      <c r="AAW34" s="42"/>
      <c r="AAX34" s="42"/>
      <c r="AAY34" s="42"/>
      <c r="AAZ34" s="42"/>
      <c r="ABA34" s="42"/>
      <c r="ABB34" s="42"/>
      <c r="ABC34" s="42"/>
      <c r="ABD34" s="42"/>
      <c r="ABE34" s="42"/>
      <c r="ABF34" s="42"/>
      <c r="ABG34" s="42"/>
      <c r="ABH34" s="42"/>
      <c r="ABI34" s="42"/>
      <c r="ABJ34" s="42"/>
      <c r="ABK34" s="42"/>
      <c r="ABL34" s="42"/>
      <c r="ABM34" s="42"/>
      <c r="ABN34" s="42"/>
      <c r="ABO34" s="42"/>
      <c r="ABP34" s="42"/>
      <c r="ABQ34" s="42"/>
      <c r="ABR34" s="42"/>
      <c r="ABS34" s="42"/>
      <c r="ABT34" s="42"/>
      <c r="ABU34" s="42"/>
      <c r="ABV34" s="42"/>
      <c r="ABW34" s="42"/>
      <c r="ABX34" s="42"/>
      <c r="ABY34" s="42"/>
      <c r="ABZ34" s="42"/>
      <c r="ACA34" s="42"/>
      <c r="ACB34" s="42"/>
      <c r="ACC34" s="42"/>
      <c r="ACD34" s="42"/>
      <c r="ACE34" s="42"/>
      <c r="ACF34" s="42"/>
      <c r="ACG34" s="42"/>
      <c r="ACH34" s="42"/>
      <c r="ACI34" s="42"/>
      <c r="ACJ34" s="42"/>
      <c r="ACK34" s="42"/>
      <c r="ACL34" s="42"/>
      <c r="ACM34" s="42"/>
      <c r="ACN34" s="42"/>
      <c r="ACO34" s="42"/>
      <c r="ACP34" s="42"/>
      <c r="ACQ34" s="42"/>
      <c r="ACR34" s="42"/>
      <c r="ACS34" s="42"/>
      <c r="ACT34" s="42"/>
      <c r="ACU34" s="42"/>
      <c r="ACV34" s="42"/>
      <c r="ACW34" s="42"/>
      <c r="ACX34" s="42"/>
      <c r="ACY34" s="42"/>
      <c r="ACZ34" s="42"/>
      <c r="ADA34" s="42"/>
      <c r="ADB34" s="42"/>
      <c r="ADC34" s="42"/>
      <c r="ADD34" s="42"/>
      <c r="ADE34" s="42"/>
      <c r="ADF34" s="42"/>
      <c r="ADG34" s="42"/>
      <c r="ADH34" s="42"/>
      <c r="ADI34" s="42"/>
      <c r="ADJ34" s="42"/>
      <c r="ADK34" s="42"/>
      <c r="ADL34" s="42"/>
      <c r="ADM34" s="42"/>
      <c r="ADN34" s="42"/>
      <c r="ADO34" s="42"/>
      <c r="ADP34" s="42"/>
      <c r="ADQ34" s="42"/>
      <c r="ADR34" s="42"/>
      <c r="ADS34" s="42"/>
      <c r="ADT34" s="42"/>
      <c r="ADU34" s="42"/>
      <c r="ADV34" s="42"/>
      <c r="ADW34" s="42"/>
      <c r="ADX34" s="42"/>
      <c r="ADY34" s="42"/>
      <c r="ADZ34" s="42"/>
      <c r="AEA34" s="42"/>
      <c r="AEB34" s="42"/>
      <c r="AEC34" s="42"/>
      <c r="AED34" s="42"/>
      <c r="AEE34" s="42"/>
      <c r="AEF34" s="42"/>
      <c r="AEG34" s="42"/>
      <c r="AEH34" s="42"/>
      <c r="AEI34" s="42"/>
      <c r="AEJ34" s="42"/>
      <c r="AEK34" s="42"/>
      <c r="AEL34" s="42"/>
      <c r="AEM34" s="42"/>
      <c r="AEN34" s="42"/>
      <c r="AEO34" s="42"/>
      <c r="AEP34" s="42"/>
      <c r="AEQ34" s="42"/>
      <c r="AER34" s="42"/>
      <c r="AES34" s="42"/>
      <c r="AET34" s="42"/>
      <c r="AEU34" s="42"/>
      <c r="AEV34" s="42"/>
      <c r="AEW34" s="42"/>
      <c r="AEX34" s="42"/>
      <c r="AEY34" s="42"/>
      <c r="AEZ34" s="42"/>
      <c r="AFA34" s="42"/>
      <c r="AFB34" s="42"/>
      <c r="AFC34" s="42"/>
      <c r="AFD34" s="42"/>
      <c r="AFE34" s="42"/>
      <c r="AFF34" s="42"/>
      <c r="AFG34" s="42"/>
      <c r="AFH34" s="42"/>
      <c r="AFI34" s="42"/>
      <c r="AFJ34" s="42"/>
      <c r="AFK34" s="42"/>
      <c r="AFL34" s="42"/>
      <c r="AFM34" s="42"/>
      <c r="AFN34" s="42"/>
      <c r="AFO34" s="42"/>
      <c r="AFP34" s="42"/>
      <c r="AFQ34" s="42"/>
      <c r="AFR34" s="42"/>
      <c r="AFS34" s="42"/>
      <c r="AFT34" s="42"/>
      <c r="AFU34" s="42"/>
      <c r="AFV34" s="42"/>
      <c r="AFW34" s="42"/>
      <c r="AFX34" s="42"/>
      <c r="AFY34" s="42"/>
      <c r="AFZ34" s="42"/>
      <c r="AGA34" s="42"/>
      <c r="AGB34" s="42"/>
      <c r="AGC34" s="42"/>
      <c r="AGD34" s="42"/>
      <c r="AGE34" s="42"/>
      <c r="AGF34" s="42"/>
      <c r="AGG34" s="42"/>
      <c r="AGH34" s="42"/>
      <c r="AGI34" s="42"/>
      <c r="AGJ34" s="42"/>
      <c r="AGK34" s="42"/>
      <c r="AGL34" s="42"/>
      <c r="AGM34" s="42"/>
      <c r="AGN34" s="42"/>
      <c r="AGO34" s="42"/>
      <c r="AGP34" s="42"/>
      <c r="AGQ34" s="42"/>
      <c r="AGR34" s="42"/>
      <c r="AGS34" s="42"/>
      <c r="AGT34" s="42"/>
      <c r="AGU34" s="42"/>
      <c r="AGV34" s="42"/>
      <c r="AGW34" s="42"/>
      <c r="AGX34" s="42"/>
      <c r="AGY34" s="42"/>
      <c r="AGZ34" s="42"/>
      <c r="AHA34" s="42"/>
      <c r="AHB34" s="42"/>
      <c r="AHC34" s="42"/>
      <c r="AHD34" s="42"/>
      <c r="AHE34" s="42"/>
      <c r="AHF34" s="42"/>
      <c r="AHG34" s="42"/>
      <c r="AHH34" s="42"/>
      <c r="AHI34" s="42"/>
      <c r="AHJ34" s="42"/>
      <c r="AHK34" s="42"/>
      <c r="AHL34" s="42"/>
      <c r="AHM34" s="42"/>
      <c r="AHN34" s="42"/>
      <c r="AHO34" s="42"/>
      <c r="AHP34" s="42"/>
      <c r="AHQ34" s="42"/>
      <c r="AHR34" s="42"/>
      <c r="AHS34" s="42"/>
      <c r="AHT34" s="42"/>
      <c r="AHU34" s="42"/>
      <c r="AHV34" s="42"/>
      <c r="AHW34" s="42"/>
      <c r="AHX34" s="42"/>
      <c r="AHY34" s="42"/>
      <c r="AHZ34" s="42"/>
      <c r="AIA34" s="42"/>
      <c r="AIB34" s="42"/>
      <c r="AIC34" s="42"/>
      <c r="AID34" s="42"/>
      <c r="AIE34" s="42"/>
      <c r="AIF34" s="42"/>
      <c r="AIG34" s="42"/>
      <c r="AIH34" s="42"/>
      <c r="AII34" s="42"/>
      <c r="AIJ34" s="42"/>
      <c r="AIK34" s="42"/>
      <c r="AIL34" s="42"/>
      <c r="AIM34" s="42"/>
      <c r="AIN34" s="42"/>
      <c r="AIO34" s="42"/>
      <c r="AIP34" s="42"/>
      <c r="AIQ34" s="42"/>
      <c r="AIR34" s="42"/>
      <c r="AIS34" s="42"/>
      <c r="AIT34" s="42"/>
      <c r="AIU34" s="42"/>
      <c r="AIV34" s="42"/>
      <c r="AIW34" s="42"/>
      <c r="AIX34" s="42"/>
      <c r="AIY34" s="42"/>
      <c r="AIZ34" s="42"/>
      <c r="AJA34" s="42"/>
      <c r="AJB34" s="42"/>
      <c r="AJC34" s="42"/>
      <c r="AJD34" s="42"/>
      <c r="AJE34" s="42"/>
      <c r="AJF34" s="42"/>
      <c r="AJG34" s="42"/>
      <c r="AJH34" s="42"/>
      <c r="AJI34" s="42"/>
      <c r="AJJ34" s="42"/>
      <c r="AJK34" s="42"/>
      <c r="AJL34" s="42"/>
      <c r="AJM34" s="42"/>
      <c r="AJN34" s="42"/>
      <c r="AJO34" s="42"/>
      <c r="AJP34" s="42"/>
      <c r="AJQ34" s="42"/>
      <c r="AJR34" s="42"/>
      <c r="AJS34" s="42"/>
      <c r="AJT34" s="42"/>
      <c r="AJU34" s="42"/>
      <c r="AJV34" s="42"/>
      <c r="AJW34" s="42"/>
      <c r="AJX34" s="42"/>
      <c r="AJY34" s="42"/>
      <c r="AJZ34" s="42"/>
      <c r="AKA34" s="42"/>
      <c r="AKB34" s="42"/>
      <c r="AKC34" s="42"/>
      <c r="AKD34" s="42"/>
      <c r="AKE34" s="42"/>
      <c r="AKF34" s="42"/>
      <c r="AKG34" s="42"/>
      <c r="AKH34" s="42"/>
      <c r="AKI34" s="42"/>
      <c r="AKJ34" s="42"/>
      <c r="AKK34" s="42"/>
      <c r="AKL34" s="42"/>
      <c r="AKM34" s="42"/>
      <c r="AKN34" s="42"/>
      <c r="AKO34" s="42"/>
      <c r="AKP34" s="42"/>
      <c r="AKQ34" s="42"/>
      <c r="AKR34" s="42"/>
      <c r="AKS34" s="42"/>
      <c r="AKT34" s="42"/>
      <c r="AKU34" s="42"/>
      <c r="AKV34" s="42"/>
      <c r="AKW34" s="42"/>
      <c r="AKX34" s="42"/>
      <c r="AKY34" s="42"/>
      <c r="AKZ34" s="42"/>
      <c r="ALA34" s="42"/>
      <c r="ALB34" s="42"/>
      <c r="ALC34" s="42"/>
      <c r="ALD34" s="42"/>
      <c r="ALE34" s="42"/>
      <c r="ALF34" s="42"/>
      <c r="ALG34" s="42"/>
      <c r="ALH34" s="42"/>
      <c r="ALI34" s="42"/>
      <c r="ALJ34" s="42"/>
      <c r="ALK34" s="42"/>
      <c r="ALL34" s="42"/>
      <c r="ALM34" s="42"/>
      <c r="ALN34" s="42"/>
      <c r="ALO34" s="42"/>
      <c r="ALP34" s="42"/>
      <c r="ALQ34" s="42"/>
      <c r="ALR34" s="42"/>
      <c r="ALS34" s="42"/>
      <c r="ALT34" s="42"/>
      <c r="ALU34" s="42"/>
      <c r="ALV34" s="42"/>
      <c r="ALW34" s="42"/>
      <c r="ALX34" s="42"/>
      <c r="ALY34" s="42"/>
      <c r="ALZ34" s="42"/>
      <c r="AMA34" s="42"/>
      <c r="AMB34" s="42"/>
      <c r="AMC34" s="42"/>
      <c r="AMD34" s="42"/>
      <c r="AME34" s="42"/>
    </row>
    <row r="35" spans="1:1019" s="43" customFormat="1" ht="24.75" customHeight="1" x14ac:dyDescent="0.3">
      <c r="A35" s="84" t="s">
        <v>69</v>
      </c>
      <c r="B35" s="84"/>
      <c r="C35" s="84"/>
      <c r="D35" s="84"/>
      <c r="E35" s="84"/>
      <c r="F35" s="84"/>
      <c r="G35" s="84"/>
      <c r="H35" s="84"/>
      <c r="I35" s="84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  <c r="IW35" s="42"/>
      <c r="IX35" s="42"/>
      <c r="IY35" s="42"/>
      <c r="IZ35" s="42"/>
      <c r="JA35" s="42"/>
      <c r="JB35" s="42"/>
      <c r="JC35" s="42"/>
      <c r="JD35" s="42"/>
      <c r="JE35" s="42"/>
      <c r="JF35" s="42"/>
      <c r="JG35" s="42"/>
      <c r="JH35" s="42"/>
      <c r="JI35" s="42"/>
      <c r="JJ35" s="42"/>
      <c r="JK35" s="42"/>
      <c r="JL35" s="42"/>
      <c r="JM35" s="42"/>
      <c r="JN35" s="42"/>
      <c r="JO35" s="42"/>
      <c r="JP35" s="42"/>
      <c r="JQ35" s="42"/>
      <c r="JR35" s="42"/>
      <c r="JS35" s="42"/>
      <c r="JT35" s="42"/>
      <c r="JU35" s="42"/>
      <c r="JV35" s="42"/>
      <c r="JW35" s="42"/>
      <c r="JX35" s="42"/>
      <c r="JY35" s="42"/>
      <c r="JZ35" s="42"/>
      <c r="KA35" s="42"/>
      <c r="KB35" s="42"/>
      <c r="KC35" s="42"/>
      <c r="KD35" s="42"/>
      <c r="KE35" s="42"/>
      <c r="KF35" s="42"/>
      <c r="KG35" s="42"/>
      <c r="KH35" s="42"/>
      <c r="KI35" s="42"/>
      <c r="KJ35" s="42"/>
      <c r="KK35" s="42"/>
      <c r="KL35" s="42"/>
      <c r="KM35" s="42"/>
      <c r="KN35" s="42"/>
      <c r="KO35" s="42"/>
      <c r="KP35" s="42"/>
      <c r="KQ35" s="42"/>
      <c r="KR35" s="42"/>
      <c r="KS35" s="42"/>
      <c r="KT35" s="42"/>
      <c r="KU35" s="42"/>
      <c r="KV35" s="42"/>
      <c r="KW35" s="42"/>
      <c r="KX35" s="42"/>
      <c r="KY35" s="42"/>
      <c r="KZ35" s="42"/>
      <c r="LA35" s="42"/>
      <c r="LB35" s="42"/>
      <c r="LC35" s="42"/>
      <c r="LD35" s="42"/>
      <c r="LE35" s="42"/>
      <c r="LF35" s="42"/>
      <c r="LG35" s="42"/>
      <c r="LH35" s="42"/>
      <c r="LI35" s="42"/>
      <c r="LJ35" s="42"/>
      <c r="LK35" s="42"/>
      <c r="LL35" s="42"/>
      <c r="LM35" s="42"/>
      <c r="LN35" s="42"/>
      <c r="LO35" s="42"/>
      <c r="LP35" s="42"/>
      <c r="LQ35" s="42"/>
      <c r="LR35" s="42"/>
      <c r="LS35" s="42"/>
      <c r="LT35" s="42"/>
      <c r="LU35" s="42"/>
      <c r="LV35" s="42"/>
      <c r="LW35" s="42"/>
      <c r="LX35" s="42"/>
      <c r="LY35" s="42"/>
      <c r="LZ35" s="42"/>
      <c r="MA35" s="42"/>
      <c r="MB35" s="42"/>
      <c r="MC35" s="42"/>
      <c r="MD35" s="42"/>
      <c r="ME35" s="42"/>
      <c r="MF35" s="42"/>
      <c r="MG35" s="42"/>
      <c r="MH35" s="42"/>
      <c r="MI35" s="42"/>
      <c r="MJ35" s="42"/>
      <c r="MK35" s="42"/>
      <c r="ML35" s="42"/>
      <c r="MM35" s="42"/>
      <c r="MN35" s="42"/>
      <c r="MO35" s="42"/>
      <c r="MP35" s="42"/>
      <c r="MQ35" s="42"/>
      <c r="MR35" s="42"/>
      <c r="MS35" s="42"/>
      <c r="MT35" s="42"/>
      <c r="MU35" s="42"/>
      <c r="MV35" s="42"/>
      <c r="MW35" s="42"/>
      <c r="MX35" s="42"/>
      <c r="MY35" s="42"/>
      <c r="MZ35" s="42"/>
      <c r="NA35" s="42"/>
      <c r="NB35" s="42"/>
      <c r="NC35" s="42"/>
      <c r="ND35" s="42"/>
      <c r="NE35" s="42"/>
      <c r="NF35" s="42"/>
      <c r="NG35" s="42"/>
      <c r="NH35" s="42"/>
      <c r="NI35" s="42"/>
      <c r="NJ35" s="42"/>
      <c r="NK35" s="42"/>
      <c r="NL35" s="42"/>
      <c r="NM35" s="42"/>
      <c r="NN35" s="42"/>
      <c r="NO35" s="42"/>
      <c r="NP35" s="42"/>
      <c r="NQ35" s="42"/>
      <c r="NR35" s="42"/>
      <c r="NS35" s="42"/>
      <c r="NT35" s="42"/>
      <c r="NU35" s="42"/>
      <c r="NV35" s="42"/>
      <c r="NW35" s="42"/>
      <c r="NX35" s="42"/>
      <c r="NY35" s="42"/>
      <c r="NZ35" s="42"/>
      <c r="OA35" s="42"/>
      <c r="OB35" s="42"/>
      <c r="OC35" s="42"/>
      <c r="OD35" s="42"/>
      <c r="OE35" s="42"/>
      <c r="OF35" s="42"/>
      <c r="OG35" s="42"/>
      <c r="OH35" s="42"/>
      <c r="OI35" s="42"/>
      <c r="OJ35" s="42"/>
      <c r="OK35" s="42"/>
      <c r="OL35" s="42"/>
      <c r="OM35" s="42"/>
      <c r="ON35" s="42"/>
      <c r="OO35" s="42"/>
      <c r="OP35" s="42"/>
      <c r="OQ35" s="42"/>
      <c r="OR35" s="42"/>
      <c r="OS35" s="42"/>
      <c r="OT35" s="42"/>
      <c r="OU35" s="42"/>
      <c r="OV35" s="42"/>
      <c r="OW35" s="42"/>
      <c r="OX35" s="42"/>
      <c r="OY35" s="42"/>
      <c r="OZ35" s="42"/>
      <c r="PA35" s="42"/>
      <c r="PB35" s="42"/>
      <c r="PC35" s="42"/>
      <c r="PD35" s="42"/>
      <c r="PE35" s="42"/>
      <c r="PF35" s="42"/>
      <c r="PG35" s="42"/>
      <c r="PH35" s="42"/>
      <c r="PI35" s="42"/>
      <c r="PJ35" s="42"/>
      <c r="PK35" s="42"/>
      <c r="PL35" s="42"/>
      <c r="PM35" s="42"/>
      <c r="PN35" s="42"/>
      <c r="PO35" s="42"/>
      <c r="PP35" s="42"/>
      <c r="PQ35" s="42"/>
      <c r="PR35" s="42"/>
      <c r="PS35" s="42"/>
      <c r="PT35" s="42"/>
      <c r="PU35" s="42"/>
      <c r="PV35" s="42"/>
      <c r="PW35" s="42"/>
      <c r="PX35" s="42"/>
      <c r="PY35" s="42"/>
      <c r="PZ35" s="42"/>
      <c r="QA35" s="42"/>
      <c r="QB35" s="42"/>
      <c r="QC35" s="42"/>
      <c r="QD35" s="42"/>
      <c r="QE35" s="42"/>
      <c r="QF35" s="42"/>
      <c r="QG35" s="42"/>
      <c r="QH35" s="42"/>
      <c r="QI35" s="42"/>
      <c r="QJ35" s="42"/>
      <c r="QK35" s="42"/>
      <c r="QL35" s="42"/>
      <c r="QM35" s="42"/>
      <c r="QN35" s="42"/>
      <c r="QO35" s="42"/>
      <c r="QP35" s="42"/>
      <c r="QQ35" s="42"/>
      <c r="QR35" s="42"/>
      <c r="QS35" s="42"/>
      <c r="QT35" s="42"/>
      <c r="QU35" s="42"/>
      <c r="QV35" s="42"/>
      <c r="QW35" s="42"/>
      <c r="QX35" s="42"/>
      <c r="QY35" s="42"/>
      <c r="QZ35" s="42"/>
      <c r="RA35" s="42"/>
      <c r="RB35" s="42"/>
      <c r="RC35" s="42"/>
      <c r="RD35" s="42"/>
      <c r="RE35" s="42"/>
      <c r="RF35" s="42"/>
      <c r="RG35" s="42"/>
      <c r="RH35" s="42"/>
      <c r="RI35" s="42"/>
      <c r="RJ35" s="42"/>
      <c r="RK35" s="42"/>
      <c r="RL35" s="42"/>
      <c r="RM35" s="42"/>
      <c r="RN35" s="42"/>
      <c r="RO35" s="42"/>
      <c r="RP35" s="42"/>
      <c r="RQ35" s="42"/>
      <c r="RR35" s="42"/>
      <c r="RS35" s="42"/>
      <c r="RT35" s="42"/>
      <c r="RU35" s="42"/>
      <c r="RV35" s="42"/>
      <c r="RW35" s="42"/>
      <c r="RX35" s="42"/>
      <c r="RY35" s="42"/>
      <c r="RZ35" s="42"/>
      <c r="SA35" s="42"/>
      <c r="SB35" s="42"/>
      <c r="SC35" s="42"/>
      <c r="SD35" s="42"/>
      <c r="SE35" s="42"/>
      <c r="SF35" s="42"/>
      <c r="SG35" s="42"/>
      <c r="SH35" s="42"/>
      <c r="SI35" s="42"/>
      <c r="SJ35" s="42"/>
      <c r="SK35" s="42"/>
      <c r="SL35" s="42"/>
      <c r="SM35" s="42"/>
      <c r="SN35" s="42"/>
      <c r="SO35" s="42"/>
      <c r="SP35" s="42"/>
      <c r="SQ35" s="42"/>
      <c r="SR35" s="42"/>
      <c r="SS35" s="42"/>
      <c r="ST35" s="42"/>
      <c r="SU35" s="42"/>
      <c r="SV35" s="42"/>
      <c r="SW35" s="42"/>
      <c r="SX35" s="42"/>
      <c r="SY35" s="42"/>
      <c r="SZ35" s="42"/>
      <c r="TA35" s="42"/>
      <c r="TB35" s="42"/>
      <c r="TC35" s="42"/>
      <c r="TD35" s="42"/>
      <c r="TE35" s="42"/>
      <c r="TF35" s="42"/>
      <c r="TG35" s="42"/>
      <c r="TH35" s="42"/>
      <c r="TI35" s="42"/>
      <c r="TJ35" s="42"/>
      <c r="TK35" s="42"/>
      <c r="TL35" s="42"/>
      <c r="TM35" s="42"/>
      <c r="TN35" s="42"/>
      <c r="TO35" s="42"/>
      <c r="TP35" s="42"/>
      <c r="TQ35" s="42"/>
      <c r="TR35" s="42"/>
      <c r="TS35" s="42"/>
      <c r="TT35" s="42"/>
      <c r="TU35" s="42"/>
      <c r="TV35" s="42"/>
      <c r="TW35" s="42"/>
      <c r="TX35" s="42"/>
      <c r="TY35" s="42"/>
      <c r="TZ35" s="42"/>
      <c r="UA35" s="42"/>
      <c r="UB35" s="42"/>
      <c r="UC35" s="42"/>
      <c r="UD35" s="42"/>
      <c r="UE35" s="42"/>
      <c r="UF35" s="42"/>
      <c r="UG35" s="42"/>
      <c r="UH35" s="42"/>
      <c r="UI35" s="42"/>
      <c r="UJ35" s="42"/>
      <c r="UK35" s="42"/>
      <c r="UL35" s="42"/>
      <c r="UM35" s="42"/>
      <c r="UN35" s="42"/>
      <c r="UO35" s="42"/>
      <c r="UP35" s="42"/>
      <c r="UQ35" s="42"/>
      <c r="UR35" s="42"/>
      <c r="US35" s="42"/>
      <c r="UT35" s="42"/>
      <c r="UU35" s="42"/>
      <c r="UV35" s="42"/>
      <c r="UW35" s="42"/>
      <c r="UX35" s="42"/>
      <c r="UY35" s="42"/>
      <c r="UZ35" s="42"/>
      <c r="VA35" s="42"/>
      <c r="VB35" s="42"/>
      <c r="VC35" s="42"/>
      <c r="VD35" s="42"/>
      <c r="VE35" s="42"/>
      <c r="VF35" s="42"/>
      <c r="VG35" s="42"/>
      <c r="VH35" s="42"/>
      <c r="VI35" s="42"/>
      <c r="VJ35" s="42"/>
      <c r="VK35" s="42"/>
      <c r="VL35" s="42"/>
      <c r="VM35" s="42"/>
      <c r="VN35" s="42"/>
      <c r="VO35" s="42"/>
      <c r="VP35" s="42"/>
      <c r="VQ35" s="42"/>
      <c r="VR35" s="42"/>
      <c r="VS35" s="42"/>
      <c r="VT35" s="42"/>
      <c r="VU35" s="42"/>
      <c r="VV35" s="42"/>
      <c r="VW35" s="42"/>
      <c r="VX35" s="42"/>
      <c r="VY35" s="42"/>
      <c r="VZ35" s="42"/>
      <c r="WA35" s="42"/>
      <c r="WB35" s="42"/>
      <c r="WC35" s="42"/>
      <c r="WD35" s="42"/>
      <c r="WE35" s="42"/>
      <c r="WF35" s="42"/>
      <c r="WG35" s="42"/>
      <c r="WH35" s="42"/>
      <c r="WI35" s="42"/>
      <c r="WJ35" s="42"/>
      <c r="WK35" s="42"/>
      <c r="WL35" s="42"/>
      <c r="WM35" s="42"/>
      <c r="WN35" s="42"/>
      <c r="WO35" s="42"/>
      <c r="WP35" s="42"/>
      <c r="WQ35" s="42"/>
      <c r="WR35" s="42"/>
      <c r="WS35" s="42"/>
      <c r="WT35" s="42"/>
      <c r="WU35" s="42"/>
      <c r="WV35" s="42"/>
      <c r="WW35" s="42"/>
      <c r="WX35" s="42"/>
      <c r="WY35" s="42"/>
      <c r="WZ35" s="42"/>
      <c r="XA35" s="42"/>
      <c r="XB35" s="42"/>
      <c r="XC35" s="42"/>
      <c r="XD35" s="42"/>
      <c r="XE35" s="42"/>
      <c r="XF35" s="42"/>
      <c r="XG35" s="42"/>
      <c r="XH35" s="42"/>
      <c r="XI35" s="42"/>
      <c r="XJ35" s="42"/>
      <c r="XK35" s="42"/>
      <c r="XL35" s="42"/>
      <c r="XM35" s="42"/>
      <c r="XN35" s="42"/>
      <c r="XO35" s="42"/>
      <c r="XP35" s="42"/>
      <c r="XQ35" s="42"/>
      <c r="XR35" s="42"/>
      <c r="XS35" s="42"/>
      <c r="XT35" s="42"/>
      <c r="XU35" s="42"/>
      <c r="XV35" s="42"/>
      <c r="XW35" s="42"/>
      <c r="XX35" s="42"/>
      <c r="XY35" s="42"/>
      <c r="XZ35" s="42"/>
      <c r="YA35" s="42"/>
      <c r="YB35" s="42"/>
      <c r="YC35" s="42"/>
      <c r="YD35" s="42"/>
      <c r="YE35" s="42"/>
      <c r="YF35" s="42"/>
      <c r="YG35" s="42"/>
      <c r="YH35" s="42"/>
      <c r="YI35" s="42"/>
      <c r="YJ35" s="42"/>
      <c r="YK35" s="42"/>
      <c r="YL35" s="42"/>
      <c r="YM35" s="42"/>
      <c r="YN35" s="42"/>
      <c r="YO35" s="42"/>
      <c r="YP35" s="42"/>
      <c r="YQ35" s="42"/>
      <c r="YR35" s="42"/>
      <c r="YS35" s="42"/>
      <c r="YT35" s="42"/>
      <c r="YU35" s="42"/>
      <c r="YV35" s="42"/>
      <c r="YW35" s="42"/>
      <c r="YX35" s="42"/>
      <c r="YY35" s="42"/>
      <c r="YZ35" s="42"/>
      <c r="ZA35" s="42"/>
      <c r="ZB35" s="42"/>
      <c r="ZC35" s="42"/>
      <c r="ZD35" s="42"/>
      <c r="ZE35" s="42"/>
      <c r="ZF35" s="42"/>
      <c r="ZG35" s="42"/>
      <c r="ZH35" s="42"/>
      <c r="ZI35" s="42"/>
      <c r="ZJ35" s="42"/>
      <c r="ZK35" s="42"/>
      <c r="ZL35" s="42"/>
      <c r="ZM35" s="42"/>
      <c r="ZN35" s="42"/>
      <c r="ZO35" s="42"/>
      <c r="ZP35" s="42"/>
      <c r="ZQ35" s="42"/>
      <c r="ZR35" s="42"/>
      <c r="ZS35" s="42"/>
      <c r="ZT35" s="42"/>
      <c r="ZU35" s="42"/>
      <c r="ZV35" s="42"/>
      <c r="ZW35" s="42"/>
      <c r="ZX35" s="42"/>
      <c r="ZY35" s="42"/>
      <c r="ZZ35" s="42"/>
      <c r="AAA35" s="42"/>
      <c r="AAB35" s="42"/>
      <c r="AAC35" s="42"/>
      <c r="AAD35" s="42"/>
      <c r="AAE35" s="42"/>
      <c r="AAF35" s="42"/>
      <c r="AAG35" s="42"/>
      <c r="AAH35" s="42"/>
      <c r="AAI35" s="42"/>
      <c r="AAJ35" s="42"/>
      <c r="AAK35" s="42"/>
      <c r="AAL35" s="42"/>
      <c r="AAM35" s="42"/>
      <c r="AAN35" s="42"/>
      <c r="AAO35" s="42"/>
      <c r="AAP35" s="42"/>
      <c r="AAQ35" s="42"/>
      <c r="AAR35" s="42"/>
      <c r="AAS35" s="42"/>
      <c r="AAT35" s="42"/>
      <c r="AAU35" s="42"/>
      <c r="AAV35" s="42"/>
      <c r="AAW35" s="42"/>
      <c r="AAX35" s="42"/>
      <c r="AAY35" s="42"/>
      <c r="AAZ35" s="42"/>
      <c r="ABA35" s="42"/>
      <c r="ABB35" s="42"/>
      <c r="ABC35" s="42"/>
      <c r="ABD35" s="42"/>
      <c r="ABE35" s="42"/>
      <c r="ABF35" s="42"/>
      <c r="ABG35" s="42"/>
      <c r="ABH35" s="42"/>
      <c r="ABI35" s="42"/>
      <c r="ABJ35" s="42"/>
      <c r="ABK35" s="42"/>
      <c r="ABL35" s="42"/>
      <c r="ABM35" s="42"/>
      <c r="ABN35" s="42"/>
      <c r="ABO35" s="42"/>
      <c r="ABP35" s="42"/>
      <c r="ABQ35" s="42"/>
      <c r="ABR35" s="42"/>
      <c r="ABS35" s="42"/>
      <c r="ABT35" s="42"/>
      <c r="ABU35" s="42"/>
      <c r="ABV35" s="42"/>
      <c r="ABW35" s="42"/>
      <c r="ABX35" s="42"/>
      <c r="ABY35" s="42"/>
      <c r="ABZ35" s="42"/>
      <c r="ACA35" s="42"/>
      <c r="ACB35" s="42"/>
      <c r="ACC35" s="42"/>
      <c r="ACD35" s="42"/>
      <c r="ACE35" s="42"/>
      <c r="ACF35" s="42"/>
      <c r="ACG35" s="42"/>
      <c r="ACH35" s="42"/>
      <c r="ACI35" s="42"/>
      <c r="ACJ35" s="42"/>
      <c r="ACK35" s="42"/>
      <c r="ACL35" s="42"/>
      <c r="ACM35" s="42"/>
      <c r="ACN35" s="42"/>
      <c r="ACO35" s="42"/>
      <c r="ACP35" s="42"/>
      <c r="ACQ35" s="42"/>
      <c r="ACR35" s="42"/>
      <c r="ACS35" s="42"/>
      <c r="ACT35" s="42"/>
      <c r="ACU35" s="42"/>
      <c r="ACV35" s="42"/>
      <c r="ACW35" s="42"/>
      <c r="ACX35" s="42"/>
      <c r="ACY35" s="42"/>
      <c r="ACZ35" s="42"/>
      <c r="ADA35" s="42"/>
      <c r="ADB35" s="42"/>
      <c r="ADC35" s="42"/>
      <c r="ADD35" s="42"/>
      <c r="ADE35" s="42"/>
      <c r="ADF35" s="42"/>
      <c r="ADG35" s="42"/>
      <c r="ADH35" s="42"/>
      <c r="ADI35" s="42"/>
      <c r="ADJ35" s="42"/>
      <c r="ADK35" s="42"/>
      <c r="ADL35" s="42"/>
      <c r="ADM35" s="42"/>
      <c r="ADN35" s="42"/>
      <c r="ADO35" s="42"/>
      <c r="ADP35" s="42"/>
      <c r="ADQ35" s="42"/>
      <c r="ADR35" s="42"/>
      <c r="ADS35" s="42"/>
      <c r="ADT35" s="42"/>
      <c r="ADU35" s="42"/>
      <c r="ADV35" s="42"/>
      <c r="ADW35" s="42"/>
      <c r="ADX35" s="42"/>
      <c r="ADY35" s="42"/>
      <c r="ADZ35" s="42"/>
      <c r="AEA35" s="42"/>
      <c r="AEB35" s="42"/>
      <c r="AEC35" s="42"/>
      <c r="AED35" s="42"/>
      <c r="AEE35" s="42"/>
      <c r="AEF35" s="42"/>
      <c r="AEG35" s="42"/>
      <c r="AEH35" s="42"/>
      <c r="AEI35" s="42"/>
      <c r="AEJ35" s="42"/>
      <c r="AEK35" s="42"/>
      <c r="AEL35" s="42"/>
      <c r="AEM35" s="42"/>
      <c r="AEN35" s="42"/>
      <c r="AEO35" s="42"/>
      <c r="AEP35" s="42"/>
      <c r="AEQ35" s="42"/>
      <c r="AER35" s="42"/>
      <c r="AES35" s="42"/>
      <c r="AET35" s="42"/>
      <c r="AEU35" s="42"/>
      <c r="AEV35" s="42"/>
      <c r="AEW35" s="42"/>
      <c r="AEX35" s="42"/>
      <c r="AEY35" s="42"/>
      <c r="AEZ35" s="42"/>
      <c r="AFA35" s="42"/>
      <c r="AFB35" s="42"/>
      <c r="AFC35" s="42"/>
      <c r="AFD35" s="42"/>
      <c r="AFE35" s="42"/>
      <c r="AFF35" s="42"/>
      <c r="AFG35" s="42"/>
      <c r="AFH35" s="42"/>
      <c r="AFI35" s="42"/>
      <c r="AFJ35" s="42"/>
      <c r="AFK35" s="42"/>
      <c r="AFL35" s="42"/>
      <c r="AFM35" s="42"/>
      <c r="AFN35" s="42"/>
      <c r="AFO35" s="42"/>
      <c r="AFP35" s="42"/>
      <c r="AFQ35" s="42"/>
      <c r="AFR35" s="42"/>
      <c r="AFS35" s="42"/>
      <c r="AFT35" s="42"/>
      <c r="AFU35" s="42"/>
      <c r="AFV35" s="42"/>
      <c r="AFW35" s="42"/>
      <c r="AFX35" s="42"/>
      <c r="AFY35" s="42"/>
      <c r="AFZ35" s="42"/>
      <c r="AGA35" s="42"/>
      <c r="AGB35" s="42"/>
      <c r="AGC35" s="42"/>
      <c r="AGD35" s="42"/>
      <c r="AGE35" s="42"/>
      <c r="AGF35" s="42"/>
      <c r="AGG35" s="42"/>
      <c r="AGH35" s="42"/>
      <c r="AGI35" s="42"/>
      <c r="AGJ35" s="42"/>
      <c r="AGK35" s="42"/>
      <c r="AGL35" s="42"/>
      <c r="AGM35" s="42"/>
      <c r="AGN35" s="42"/>
      <c r="AGO35" s="42"/>
      <c r="AGP35" s="42"/>
      <c r="AGQ35" s="42"/>
      <c r="AGR35" s="42"/>
      <c r="AGS35" s="42"/>
      <c r="AGT35" s="42"/>
      <c r="AGU35" s="42"/>
      <c r="AGV35" s="42"/>
      <c r="AGW35" s="42"/>
      <c r="AGX35" s="42"/>
      <c r="AGY35" s="42"/>
      <c r="AGZ35" s="42"/>
      <c r="AHA35" s="42"/>
      <c r="AHB35" s="42"/>
      <c r="AHC35" s="42"/>
      <c r="AHD35" s="42"/>
      <c r="AHE35" s="42"/>
      <c r="AHF35" s="42"/>
      <c r="AHG35" s="42"/>
      <c r="AHH35" s="42"/>
      <c r="AHI35" s="42"/>
      <c r="AHJ35" s="42"/>
      <c r="AHK35" s="42"/>
      <c r="AHL35" s="42"/>
      <c r="AHM35" s="42"/>
      <c r="AHN35" s="42"/>
      <c r="AHO35" s="42"/>
      <c r="AHP35" s="42"/>
      <c r="AHQ35" s="42"/>
      <c r="AHR35" s="42"/>
      <c r="AHS35" s="42"/>
      <c r="AHT35" s="42"/>
      <c r="AHU35" s="42"/>
      <c r="AHV35" s="42"/>
      <c r="AHW35" s="42"/>
      <c r="AHX35" s="42"/>
      <c r="AHY35" s="42"/>
      <c r="AHZ35" s="42"/>
      <c r="AIA35" s="42"/>
      <c r="AIB35" s="42"/>
      <c r="AIC35" s="42"/>
      <c r="AID35" s="42"/>
      <c r="AIE35" s="42"/>
      <c r="AIF35" s="42"/>
      <c r="AIG35" s="42"/>
      <c r="AIH35" s="42"/>
      <c r="AII35" s="42"/>
      <c r="AIJ35" s="42"/>
      <c r="AIK35" s="42"/>
      <c r="AIL35" s="42"/>
      <c r="AIM35" s="42"/>
      <c r="AIN35" s="42"/>
      <c r="AIO35" s="42"/>
      <c r="AIP35" s="42"/>
      <c r="AIQ35" s="42"/>
      <c r="AIR35" s="42"/>
      <c r="AIS35" s="42"/>
      <c r="AIT35" s="42"/>
      <c r="AIU35" s="42"/>
      <c r="AIV35" s="42"/>
      <c r="AIW35" s="42"/>
      <c r="AIX35" s="42"/>
      <c r="AIY35" s="42"/>
      <c r="AIZ35" s="42"/>
      <c r="AJA35" s="42"/>
      <c r="AJB35" s="42"/>
      <c r="AJC35" s="42"/>
      <c r="AJD35" s="42"/>
      <c r="AJE35" s="42"/>
      <c r="AJF35" s="42"/>
      <c r="AJG35" s="42"/>
      <c r="AJH35" s="42"/>
      <c r="AJI35" s="42"/>
      <c r="AJJ35" s="42"/>
      <c r="AJK35" s="42"/>
      <c r="AJL35" s="42"/>
      <c r="AJM35" s="42"/>
      <c r="AJN35" s="42"/>
      <c r="AJO35" s="42"/>
      <c r="AJP35" s="42"/>
      <c r="AJQ35" s="42"/>
      <c r="AJR35" s="42"/>
      <c r="AJS35" s="42"/>
      <c r="AJT35" s="42"/>
      <c r="AJU35" s="42"/>
      <c r="AJV35" s="42"/>
      <c r="AJW35" s="42"/>
      <c r="AJX35" s="42"/>
      <c r="AJY35" s="42"/>
      <c r="AJZ35" s="42"/>
      <c r="AKA35" s="42"/>
      <c r="AKB35" s="42"/>
      <c r="AKC35" s="42"/>
      <c r="AKD35" s="42"/>
      <c r="AKE35" s="42"/>
      <c r="AKF35" s="42"/>
      <c r="AKG35" s="42"/>
      <c r="AKH35" s="42"/>
      <c r="AKI35" s="42"/>
      <c r="AKJ35" s="42"/>
      <c r="AKK35" s="42"/>
      <c r="AKL35" s="42"/>
      <c r="AKM35" s="42"/>
      <c r="AKN35" s="42"/>
      <c r="AKO35" s="42"/>
      <c r="AKP35" s="42"/>
      <c r="AKQ35" s="42"/>
      <c r="AKR35" s="42"/>
      <c r="AKS35" s="42"/>
      <c r="AKT35" s="42"/>
      <c r="AKU35" s="42"/>
      <c r="AKV35" s="42"/>
      <c r="AKW35" s="42"/>
      <c r="AKX35" s="42"/>
      <c r="AKY35" s="42"/>
      <c r="AKZ35" s="42"/>
      <c r="ALA35" s="42"/>
      <c r="ALB35" s="42"/>
      <c r="ALC35" s="42"/>
      <c r="ALD35" s="42"/>
      <c r="ALE35" s="42"/>
      <c r="ALF35" s="42"/>
      <c r="ALG35" s="42"/>
      <c r="ALH35" s="42"/>
      <c r="ALI35" s="42"/>
      <c r="ALJ35" s="42"/>
      <c r="ALK35" s="42"/>
      <c r="ALL35" s="42"/>
      <c r="ALM35" s="42"/>
      <c r="ALN35" s="42"/>
      <c r="ALO35" s="42"/>
      <c r="ALP35" s="42"/>
      <c r="ALQ35" s="42"/>
      <c r="ALR35" s="42"/>
      <c r="ALS35" s="42"/>
      <c r="ALT35" s="42"/>
      <c r="ALU35" s="42"/>
      <c r="ALV35" s="42"/>
      <c r="ALW35" s="42"/>
      <c r="ALX35" s="42"/>
      <c r="ALY35" s="42"/>
      <c r="ALZ35" s="42"/>
      <c r="AMA35" s="42"/>
      <c r="AMB35" s="42"/>
      <c r="AMC35" s="42"/>
      <c r="AMD35" s="42"/>
      <c r="AME35" s="42"/>
    </row>
    <row r="36" spans="1:1019" s="43" customFormat="1" ht="54.75" customHeight="1" x14ac:dyDescent="0.3">
      <c r="A36" s="23" t="s">
        <v>70</v>
      </c>
      <c r="B36" s="24" t="s">
        <v>20</v>
      </c>
      <c r="C36" s="24" t="s">
        <v>21</v>
      </c>
      <c r="D36" s="25" t="s">
        <v>22</v>
      </c>
      <c r="E36" s="26" t="s">
        <v>23</v>
      </c>
      <c r="F36" s="27">
        <v>4.3499999999999996</v>
      </c>
      <c r="G36" s="28"/>
      <c r="H36" s="27">
        <f>TRUNC(G36+G36*$I$5,2)</f>
        <v>0</v>
      </c>
      <c r="I36" s="27">
        <f>TRUNC(H36*F36,2)</f>
        <v>0</v>
      </c>
      <c r="J36" s="4"/>
      <c r="K36" s="5"/>
      <c r="L36" s="5"/>
      <c r="M36" s="29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</row>
    <row r="37" spans="1:1019" ht="27.75" customHeight="1" x14ac:dyDescent="0.25">
      <c r="A37" s="23" t="s">
        <v>71</v>
      </c>
      <c r="B37" s="33" t="s">
        <v>20</v>
      </c>
      <c r="C37" s="33" t="s">
        <v>36</v>
      </c>
      <c r="D37" s="34" t="s">
        <v>37</v>
      </c>
      <c r="E37" s="35" t="s">
        <v>23</v>
      </c>
      <c r="F37" s="27">
        <v>0.42</v>
      </c>
      <c r="G37" s="27"/>
      <c r="H37" s="27">
        <f>TRUNC(G37+G37*$I$5,2)</f>
        <v>0</v>
      </c>
      <c r="I37" s="27">
        <f>TRUNC(H37*F37,2)</f>
        <v>0</v>
      </c>
    </row>
    <row r="38" spans="1:1019" ht="31.5" customHeight="1" x14ac:dyDescent="0.25">
      <c r="A38" s="23" t="s">
        <v>72</v>
      </c>
      <c r="B38" s="24" t="s">
        <v>20</v>
      </c>
      <c r="C38" s="24" t="s">
        <v>25</v>
      </c>
      <c r="D38" s="25" t="s">
        <v>26</v>
      </c>
      <c r="E38" s="26" t="s">
        <v>27</v>
      </c>
      <c r="F38" s="27">
        <v>7.5</v>
      </c>
      <c r="G38" s="28"/>
      <c r="H38" s="27">
        <f>TRUNC(G38+G38*$I$5,2)</f>
        <v>0</v>
      </c>
      <c r="I38" s="27">
        <f>TRUNC(H38*F38,2)</f>
        <v>0</v>
      </c>
    </row>
    <row r="39" spans="1:1019" ht="19.149999999999999" customHeight="1" x14ac:dyDescent="0.25">
      <c r="A39" s="23" t="s">
        <v>73</v>
      </c>
      <c r="B39" s="33" t="s">
        <v>31</v>
      </c>
      <c r="C39" s="44" t="s">
        <v>74</v>
      </c>
      <c r="D39" s="34" t="s">
        <v>75</v>
      </c>
      <c r="E39" s="35" t="s">
        <v>34</v>
      </c>
      <c r="F39" s="27">
        <v>1</v>
      </c>
      <c r="G39" s="27"/>
      <c r="H39" s="27">
        <f>TRUNC(G39+G39*$I$5,2)</f>
        <v>0</v>
      </c>
      <c r="I39" s="27">
        <f>TRUNC(H39*F39,2)</f>
        <v>0</v>
      </c>
    </row>
    <row r="40" spans="1:1019" ht="19.899999999999999" customHeight="1" x14ac:dyDescent="0.25">
      <c r="A40" s="23" t="s">
        <v>76</v>
      </c>
      <c r="B40" s="33" t="s">
        <v>31</v>
      </c>
      <c r="C40" s="44" t="s">
        <v>77</v>
      </c>
      <c r="D40" s="36" t="s">
        <v>40</v>
      </c>
      <c r="E40" s="37" t="s">
        <v>34</v>
      </c>
      <c r="F40" s="27">
        <v>1</v>
      </c>
      <c r="G40" s="38"/>
      <c r="H40" s="27">
        <f>TRUNC(G40+G40*$I$5,2)</f>
        <v>0</v>
      </c>
      <c r="I40" s="27">
        <f>TRUNC(H40*F40,2)</f>
        <v>0</v>
      </c>
    </row>
    <row r="41" spans="1:1019" ht="17.45" customHeight="1" x14ac:dyDescent="0.2">
      <c r="A41" s="83" t="s">
        <v>78</v>
      </c>
      <c r="B41" s="83"/>
      <c r="C41" s="83"/>
      <c r="D41" s="83"/>
      <c r="E41" s="83"/>
      <c r="F41" s="83"/>
      <c r="G41" s="83"/>
      <c r="H41" s="83"/>
      <c r="I41" s="40">
        <f>SUM(I36:I40)</f>
        <v>0</v>
      </c>
      <c r="J41" s="41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42"/>
      <c r="IT41" s="42"/>
      <c r="IU41" s="42"/>
      <c r="IV41" s="42"/>
      <c r="IW41" s="42"/>
      <c r="IX41" s="42"/>
      <c r="IY41" s="42"/>
      <c r="IZ41" s="42"/>
      <c r="JA41" s="42"/>
      <c r="JB41" s="42"/>
      <c r="JC41" s="42"/>
      <c r="JD41" s="42"/>
      <c r="JE41" s="42"/>
      <c r="JF41" s="42"/>
      <c r="JG41" s="42"/>
      <c r="JH41" s="42"/>
      <c r="JI41" s="42"/>
      <c r="JJ41" s="42"/>
      <c r="JK41" s="42"/>
      <c r="JL41" s="42"/>
      <c r="JM41" s="42"/>
      <c r="JN41" s="42"/>
      <c r="JO41" s="42"/>
      <c r="JP41" s="42"/>
      <c r="JQ41" s="42"/>
      <c r="JR41" s="42"/>
      <c r="JS41" s="42"/>
      <c r="JT41" s="42"/>
      <c r="JU41" s="42"/>
      <c r="JV41" s="42"/>
      <c r="JW41" s="42"/>
      <c r="JX41" s="42"/>
      <c r="JY41" s="42"/>
      <c r="JZ41" s="42"/>
      <c r="KA41" s="42"/>
      <c r="KB41" s="42"/>
      <c r="KC41" s="42"/>
      <c r="KD41" s="42"/>
      <c r="KE41" s="42"/>
      <c r="KF41" s="42"/>
      <c r="KG41" s="42"/>
      <c r="KH41" s="42"/>
      <c r="KI41" s="42"/>
      <c r="KJ41" s="42"/>
      <c r="KK41" s="42"/>
      <c r="KL41" s="42"/>
      <c r="KM41" s="42"/>
      <c r="KN41" s="42"/>
      <c r="KO41" s="42"/>
      <c r="KP41" s="42"/>
      <c r="KQ41" s="42"/>
      <c r="KR41" s="42"/>
      <c r="KS41" s="42"/>
      <c r="KT41" s="42"/>
      <c r="KU41" s="42"/>
      <c r="KV41" s="42"/>
      <c r="KW41" s="42"/>
      <c r="KX41" s="42"/>
      <c r="KY41" s="42"/>
      <c r="KZ41" s="42"/>
      <c r="LA41" s="42"/>
      <c r="LB41" s="42"/>
      <c r="LC41" s="42"/>
      <c r="LD41" s="42"/>
      <c r="LE41" s="42"/>
      <c r="LF41" s="42"/>
      <c r="LG41" s="42"/>
      <c r="LH41" s="42"/>
      <c r="LI41" s="42"/>
      <c r="LJ41" s="42"/>
      <c r="LK41" s="42"/>
      <c r="LL41" s="42"/>
      <c r="LM41" s="42"/>
      <c r="LN41" s="42"/>
      <c r="LO41" s="42"/>
      <c r="LP41" s="42"/>
      <c r="LQ41" s="42"/>
      <c r="LR41" s="42"/>
      <c r="LS41" s="42"/>
      <c r="LT41" s="42"/>
      <c r="LU41" s="42"/>
      <c r="LV41" s="42"/>
      <c r="LW41" s="42"/>
      <c r="LX41" s="42"/>
      <c r="LY41" s="42"/>
      <c r="LZ41" s="42"/>
      <c r="MA41" s="42"/>
      <c r="MB41" s="42"/>
      <c r="MC41" s="42"/>
      <c r="MD41" s="42"/>
      <c r="ME41" s="42"/>
      <c r="MF41" s="42"/>
      <c r="MG41" s="42"/>
      <c r="MH41" s="42"/>
      <c r="MI41" s="42"/>
      <c r="MJ41" s="42"/>
      <c r="MK41" s="42"/>
      <c r="ML41" s="42"/>
      <c r="MM41" s="42"/>
      <c r="MN41" s="42"/>
      <c r="MO41" s="42"/>
      <c r="MP41" s="42"/>
      <c r="MQ41" s="42"/>
      <c r="MR41" s="42"/>
      <c r="MS41" s="42"/>
      <c r="MT41" s="42"/>
      <c r="MU41" s="42"/>
      <c r="MV41" s="42"/>
      <c r="MW41" s="42"/>
      <c r="MX41" s="42"/>
      <c r="MY41" s="42"/>
      <c r="MZ41" s="42"/>
      <c r="NA41" s="42"/>
      <c r="NB41" s="42"/>
      <c r="NC41" s="42"/>
      <c r="ND41" s="42"/>
      <c r="NE41" s="42"/>
      <c r="NF41" s="42"/>
      <c r="NG41" s="42"/>
      <c r="NH41" s="42"/>
      <c r="NI41" s="42"/>
      <c r="NJ41" s="42"/>
      <c r="NK41" s="42"/>
      <c r="NL41" s="42"/>
      <c r="NM41" s="42"/>
      <c r="NN41" s="42"/>
      <c r="NO41" s="42"/>
      <c r="NP41" s="42"/>
      <c r="NQ41" s="42"/>
      <c r="NR41" s="42"/>
      <c r="NS41" s="42"/>
      <c r="NT41" s="42"/>
      <c r="NU41" s="42"/>
      <c r="NV41" s="42"/>
      <c r="NW41" s="42"/>
      <c r="NX41" s="42"/>
      <c r="NY41" s="42"/>
      <c r="NZ41" s="42"/>
      <c r="OA41" s="42"/>
      <c r="OB41" s="42"/>
      <c r="OC41" s="42"/>
      <c r="OD41" s="42"/>
      <c r="OE41" s="42"/>
      <c r="OF41" s="42"/>
      <c r="OG41" s="42"/>
      <c r="OH41" s="42"/>
      <c r="OI41" s="42"/>
      <c r="OJ41" s="42"/>
      <c r="OK41" s="42"/>
      <c r="OL41" s="42"/>
      <c r="OM41" s="42"/>
      <c r="ON41" s="42"/>
      <c r="OO41" s="42"/>
      <c r="OP41" s="42"/>
      <c r="OQ41" s="42"/>
      <c r="OR41" s="42"/>
      <c r="OS41" s="42"/>
      <c r="OT41" s="42"/>
      <c r="OU41" s="42"/>
      <c r="OV41" s="42"/>
      <c r="OW41" s="42"/>
      <c r="OX41" s="42"/>
      <c r="OY41" s="42"/>
      <c r="OZ41" s="42"/>
      <c r="PA41" s="42"/>
      <c r="PB41" s="42"/>
      <c r="PC41" s="42"/>
      <c r="PD41" s="42"/>
      <c r="PE41" s="42"/>
      <c r="PF41" s="42"/>
      <c r="PG41" s="42"/>
      <c r="PH41" s="42"/>
      <c r="PI41" s="42"/>
      <c r="PJ41" s="42"/>
      <c r="PK41" s="42"/>
      <c r="PL41" s="42"/>
      <c r="PM41" s="42"/>
      <c r="PN41" s="42"/>
      <c r="PO41" s="42"/>
      <c r="PP41" s="42"/>
      <c r="PQ41" s="42"/>
      <c r="PR41" s="42"/>
      <c r="PS41" s="42"/>
      <c r="PT41" s="42"/>
      <c r="PU41" s="42"/>
      <c r="PV41" s="42"/>
      <c r="PW41" s="42"/>
      <c r="PX41" s="42"/>
      <c r="PY41" s="42"/>
      <c r="PZ41" s="42"/>
      <c r="QA41" s="42"/>
      <c r="QB41" s="42"/>
      <c r="QC41" s="42"/>
      <c r="QD41" s="42"/>
      <c r="QE41" s="42"/>
      <c r="QF41" s="42"/>
      <c r="QG41" s="42"/>
      <c r="QH41" s="42"/>
      <c r="QI41" s="42"/>
      <c r="QJ41" s="42"/>
      <c r="QK41" s="42"/>
      <c r="QL41" s="42"/>
      <c r="QM41" s="42"/>
      <c r="QN41" s="42"/>
      <c r="QO41" s="42"/>
      <c r="QP41" s="42"/>
      <c r="QQ41" s="42"/>
      <c r="QR41" s="42"/>
      <c r="QS41" s="42"/>
      <c r="QT41" s="42"/>
      <c r="QU41" s="42"/>
      <c r="QV41" s="42"/>
      <c r="QW41" s="42"/>
      <c r="QX41" s="42"/>
      <c r="QY41" s="42"/>
      <c r="QZ41" s="42"/>
      <c r="RA41" s="42"/>
      <c r="RB41" s="42"/>
      <c r="RC41" s="42"/>
      <c r="RD41" s="42"/>
      <c r="RE41" s="42"/>
      <c r="RF41" s="42"/>
      <c r="RG41" s="42"/>
      <c r="RH41" s="42"/>
      <c r="RI41" s="42"/>
      <c r="RJ41" s="42"/>
      <c r="RK41" s="42"/>
      <c r="RL41" s="42"/>
      <c r="RM41" s="42"/>
      <c r="RN41" s="42"/>
      <c r="RO41" s="42"/>
      <c r="RP41" s="42"/>
      <c r="RQ41" s="42"/>
      <c r="RR41" s="42"/>
      <c r="RS41" s="42"/>
      <c r="RT41" s="42"/>
      <c r="RU41" s="42"/>
      <c r="RV41" s="42"/>
      <c r="RW41" s="42"/>
      <c r="RX41" s="42"/>
      <c r="RY41" s="42"/>
      <c r="RZ41" s="42"/>
      <c r="SA41" s="42"/>
      <c r="SB41" s="42"/>
      <c r="SC41" s="42"/>
      <c r="SD41" s="42"/>
      <c r="SE41" s="42"/>
      <c r="SF41" s="42"/>
      <c r="SG41" s="42"/>
      <c r="SH41" s="42"/>
      <c r="SI41" s="42"/>
      <c r="SJ41" s="42"/>
      <c r="SK41" s="42"/>
      <c r="SL41" s="42"/>
      <c r="SM41" s="42"/>
      <c r="SN41" s="42"/>
      <c r="SO41" s="42"/>
      <c r="SP41" s="42"/>
      <c r="SQ41" s="42"/>
      <c r="SR41" s="42"/>
      <c r="SS41" s="42"/>
      <c r="ST41" s="42"/>
      <c r="SU41" s="42"/>
      <c r="SV41" s="42"/>
      <c r="SW41" s="42"/>
      <c r="SX41" s="42"/>
      <c r="SY41" s="42"/>
      <c r="SZ41" s="42"/>
      <c r="TA41" s="42"/>
      <c r="TB41" s="42"/>
      <c r="TC41" s="42"/>
      <c r="TD41" s="42"/>
      <c r="TE41" s="42"/>
      <c r="TF41" s="42"/>
      <c r="TG41" s="42"/>
      <c r="TH41" s="42"/>
      <c r="TI41" s="42"/>
      <c r="TJ41" s="42"/>
      <c r="TK41" s="42"/>
      <c r="TL41" s="42"/>
      <c r="TM41" s="42"/>
      <c r="TN41" s="42"/>
      <c r="TO41" s="42"/>
      <c r="TP41" s="42"/>
      <c r="TQ41" s="42"/>
      <c r="TR41" s="42"/>
      <c r="TS41" s="42"/>
      <c r="TT41" s="42"/>
      <c r="TU41" s="42"/>
      <c r="TV41" s="42"/>
      <c r="TW41" s="42"/>
      <c r="TX41" s="42"/>
      <c r="TY41" s="42"/>
      <c r="TZ41" s="42"/>
      <c r="UA41" s="42"/>
      <c r="UB41" s="42"/>
      <c r="UC41" s="42"/>
      <c r="UD41" s="42"/>
      <c r="UE41" s="42"/>
      <c r="UF41" s="42"/>
      <c r="UG41" s="42"/>
      <c r="UH41" s="42"/>
      <c r="UI41" s="42"/>
      <c r="UJ41" s="42"/>
      <c r="UK41" s="42"/>
      <c r="UL41" s="42"/>
      <c r="UM41" s="42"/>
      <c r="UN41" s="42"/>
      <c r="UO41" s="42"/>
      <c r="UP41" s="42"/>
      <c r="UQ41" s="42"/>
      <c r="UR41" s="42"/>
      <c r="US41" s="42"/>
      <c r="UT41" s="42"/>
      <c r="UU41" s="42"/>
      <c r="UV41" s="42"/>
      <c r="UW41" s="42"/>
      <c r="UX41" s="42"/>
      <c r="UY41" s="42"/>
      <c r="UZ41" s="42"/>
      <c r="VA41" s="42"/>
      <c r="VB41" s="42"/>
      <c r="VC41" s="42"/>
      <c r="VD41" s="42"/>
      <c r="VE41" s="42"/>
      <c r="VF41" s="42"/>
      <c r="VG41" s="42"/>
      <c r="VH41" s="42"/>
      <c r="VI41" s="42"/>
      <c r="VJ41" s="42"/>
      <c r="VK41" s="42"/>
      <c r="VL41" s="42"/>
      <c r="VM41" s="42"/>
      <c r="VN41" s="42"/>
      <c r="VO41" s="42"/>
      <c r="VP41" s="42"/>
      <c r="VQ41" s="42"/>
      <c r="VR41" s="42"/>
      <c r="VS41" s="42"/>
      <c r="VT41" s="42"/>
      <c r="VU41" s="42"/>
      <c r="VV41" s="42"/>
      <c r="VW41" s="42"/>
      <c r="VX41" s="42"/>
      <c r="VY41" s="42"/>
      <c r="VZ41" s="42"/>
      <c r="WA41" s="42"/>
      <c r="WB41" s="42"/>
      <c r="WC41" s="42"/>
      <c r="WD41" s="42"/>
      <c r="WE41" s="42"/>
      <c r="WF41" s="42"/>
      <c r="WG41" s="42"/>
      <c r="WH41" s="42"/>
      <c r="WI41" s="42"/>
      <c r="WJ41" s="42"/>
      <c r="WK41" s="42"/>
      <c r="WL41" s="42"/>
      <c r="WM41" s="42"/>
      <c r="WN41" s="42"/>
      <c r="WO41" s="42"/>
      <c r="WP41" s="42"/>
      <c r="WQ41" s="42"/>
      <c r="WR41" s="42"/>
      <c r="WS41" s="42"/>
      <c r="WT41" s="42"/>
      <c r="WU41" s="42"/>
      <c r="WV41" s="42"/>
      <c r="WW41" s="42"/>
      <c r="WX41" s="42"/>
      <c r="WY41" s="42"/>
      <c r="WZ41" s="42"/>
      <c r="XA41" s="42"/>
      <c r="XB41" s="42"/>
      <c r="XC41" s="42"/>
      <c r="XD41" s="42"/>
      <c r="XE41" s="42"/>
      <c r="XF41" s="42"/>
      <c r="XG41" s="42"/>
      <c r="XH41" s="42"/>
      <c r="XI41" s="42"/>
      <c r="XJ41" s="42"/>
      <c r="XK41" s="42"/>
      <c r="XL41" s="42"/>
      <c r="XM41" s="42"/>
      <c r="XN41" s="42"/>
      <c r="XO41" s="42"/>
      <c r="XP41" s="42"/>
      <c r="XQ41" s="42"/>
      <c r="XR41" s="42"/>
      <c r="XS41" s="42"/>
      <c r="XT41" s="42"/>
      <c r="XU41" s="42"/>
      <c r="XV41" s="42"/>
      <c r="XW41" s="42"/>
      <c r="XX41" s="42"/>
      <c r="XY41" s="42"/>
      <c r="XZ41" s="42"/>
      <c r="YA41" s="42"/>
      <c r="YB41" s="42"/>
      <c r="YC41" s="42"/>
      <c r="YD41" s="42"/>
      <c r="YE41" s="42"/>
      <c r="YF41" s="42"/>
      <c r="YG41" s="42"/>
      <c r="YH41" s="42"/>
      <c r="YI41" s="42"/>
      <c r="YJ41" s="42"/>
      <c r="YK41" s="42"/>
      <c r="YL41" s="42"/>
      <c r="YM41" s="42"/>
      <c r="YN41" s="42"/>
      <c r="YO41" s="42"/>
      <c r="YP41" s="42"/>
      <c r="YQ41" s="42"/>
      <c r="YR41" s="42"/>
      <c r="YS41" s="42"/>
      <c r="YT41" s="42"/>
      <c r="YU41" s="42"/>
      <c r="YV41" s="42"/>
      <c r="YW41" s="42"/>
      <c r="YX41" s="42"/>
      <c r="YY41" s="42"/>
      <c r="YZ41" s="42"/>
      <c r="ZA41" s="42"/>
      <c r="ZB41" s="42"/>
      <c r="ZC41" s="42"/>
      <c r="ZD41" s="42"/>
      <c r="ZE41" s="42"/>
      <c r="ZF41" s="42"/>
      <c r="ZG41" s="42"/>
      <c r="ZH41" s="42"/>
      <c r="ZI41" s="42"/>
      <c r="ZJ41" s="42"/>
      <c r="ZK41" s="42"/>
      <c r="ZL41" s="42"/>
      <c r="ZM41" s="42"/>
      <c r="ZN41" s="42"/>
      <c r="ZO41" s="42"/>
      <c r="ZP41" s="42"/>
      <c r="ZQ41" s="42"/>
      <c r="ZR41" s="42"/>
      <c r="ZS41" s="42"/>
      <c r="ZT41" s="42"/>
      <c r="ZU41" s="42"/>
      <c r="ZV41" s="42"/>
      <c r="ZW41" s="42"/>
      <c r="ZX41" s="42"/>
      <c r="ZY41" s="42"/>
      <c r="ZZ41" s="42"/>
      <c r="AAA41" s="42"/>
      <c r="AAB41" s="42"/>
      <c r="AAC41" s="42"/>
      <c r="AAD41" s="42"/>
      <c r="AAE41" s="42"/>
      <c r="AAF41" s="42"/>
      <c r="AAG41" s="42"/>
      <c r="AAH41" s="42"/>
      <c r="AAI41" s="42"/>
      <c r="AAJ41" s="42"/>
      <c r="AAK41" s="42"/>
      <c r="AAL41" s="42"/>
      <c r="AAM41" s="42"/>
      <c r="AAN41" s="42"/>
      <c r="AAO41" s="42"/>
      <c r="AAP41" s="42"/>
      <c r="AAQ41" s="42"/>
      <c r="AAR41" s="42"/>
      <c r="AAS41" s="42"/>
      <c r="AAT41" s="42"/>
      <c r="AAU41" s="42"/>
      <c r="AAV41" s="42"/>
      <c r="AAW41" s="42"/>
      <c r="AAX41" s="42"/>
      <c r="AAY41" s="42"/>
      <c r="AAZ41" s="42"/>
      <c r="ABA41" s="42"/>
      <c r="ABB41" s="42"/>
      <c r="ABC41" s="42"/>
      <c r="ABD41" s="42"/>
      <c r="ABE41" s="42"/>
      <c r="ABF41" s="42"/>
      <c r="ABG41" s="42"/>
      <c r="ABH41" s="42"/>
      <c r="ABI41" s="42"/>
      <c r="ABJ41" s="42"/>
      <c r="ABK41" s="42"/>
      <c r="ABL41" s="42"/>
      <c r="ABM41" s="42"/>
      <c r="ABN41" s="42"/>
      <c r="ABO41" s="42"/>
      <c r="ABP41" s="42"/>
      <c r="ABQ41" s="42"/>
      <c r="ABR41" s="42"/>
      <c r="ABS41" s="42"/>
      <c r="ABT41" s="42"/>
      <c r="ABU41" s="42"/>
      <c r="ABV41" s="42"/>
      <c r="ABW41" s="42"/>
      <c r="ABX41" s="42"/>
      <c r="ABY41" s="42"/>
      <c r="ABZ41" s="42"/>
      <c r="ACA41" s="42"/>
      <c r="ACB41" s="42"/>
      <c r="ACC41" s="42"/>
      <c r="ACD41" s="42"/>
      <c r="ACE41" s="42"/>
      <c r="ACF41" s="42"/>
      <c r="ACG41" s="42"/>
      <c r="ACH41" s="42"/>
      <c r="ACI41" s="42"/>
      <c r="ACJ41" s="42"/>
      <c r="ACK41" s="42"/>
      <c r="ACL41" s="42"/>
      <c r="ACM41" s="42"/>
      <c r="ACN41" s="42"/>
      <c r="ACO41" s="42"/>
      <c r="ACP41" s="42"/>
      <c r="ACQ41" s="42"/>
      <c r="ACR41" s="42"/>
      <c r="ACS41" s="42"/>
      <c r="ACT41" s="42"/>
      <c r="ACU41" s="42"/>
      <c r="ACV41" s="42"/>
      <c r="ACW41" s="42"/>
      <c r="ACX41" s="42"/>
      <c r="ACY41" s="42"/>
      <c r="ACZ41" s="42"/>
      <c r="ADA41" s="42"/>
      <c r="ADB41" s="42"/>
      <c r="ADC41" s="42"/>
      <c r="ADD41" s="42"/>
      <c r="ADE41" s="42"/>
      <c r="ADF41" s="42"/>
      <c r="ADG41" s="42"/>
      <c r="ADH41" s="42"/>
      <c r="ADI41" s="42"/>
      <c r="ADJ41" s="42"/>
      <c r="ADK41" s="42"/>
      <c r="ADL41" s="42"/>
      <c r="ADM41" s="42"/>
      <c r="ADN41" s="42"/>
      <c r="ADO41" s="42"/>
      <c r="ADP41" s="42"/>
      <c r="ADQ41" s="42"/>
      <c r="ADR41" s="42"/>
      <c r="ADS41" s="42"/>
      <c r="ADT41" s="42"/>
      <c r="ADU41" s="42"/>
      <c r="ADV41" s="42"/>
      <c r="ADW41" s="42"/>
      <c r="ADX41" s="42"/>
      <c r="ADY41" s="42"/>
      <c r="ADZ41" s="42"/>
      <c r="AEA41" s="42"/>
      <c r="AEB41" s="42"/>
      <c r="AEC41" s="42"/>
      <c r="AED41" s="42"/>
      <c r="AEE41" s="42"/>
      <c r="AEF41" s="42"/>
      <c r="AEG41" s="42"/>
      <c r="AEH41" s="42"/>
      <c r="AEI41" s="42"/>
      <c r="AEJ41" s="42"/>
      <c r="AEK41" s="42"/>
      <c r="AEL41" s="42"/>
      <c r="AEM41" s="42"/>
      <c r="AEN41" s="42"/>
      <c r="AEO41" s="42"/>
      <c r="AEP41" s="42"/>
      <c r="AEQ41" s="42"/>
      <c r="AER41" s="42"/>
      <c r="AES41" s="42"/>
      <c r="AET41" s="42"/>
      <c r="AEU41" s="42"/>
      <c r="AEV41" s="42"/>
      <c r="AEW41" s="42"/>
      <c r="AEX41" s="42"/>
      <c r="AEY41" s="42"/>
      <c r="AEZ41" s="42"/>
      <c r="AFA41" s="42"/>
      <c r="AFB41" s="42"/>
      <c r="AFC41" s="42"/>
      <c r="AFD41" s="42"/>
      <c r="AFE41" s="42"/>
      <c r="AFF41" s="42"/>
      <c r="AFG41" s="42"/>
      <c r="AFH41" s="42"/>
      <c r="AFI41" s="42"/>
      <c r="AFJ41" s="42"/>
      <c r="AFK41" s="42"/>
      <c r="AFL41" s="42"/>
      <c r="AFM41" s="42"/>
      <c r="AFN41" s="42"/>
      <c r="AFO41" s="42"/>
      <c r="AFP41" s="42"/>
      <c r="AFQ41" s="42"/>
      <c r="AFR41" s="42"/>
      <c r="AFS41" s="42"/>
      <c r="AFT41" s="42"/>
      <c r="AFU41" s="42"/>
      <c r="AFV41" s="42"/>
      <c r="AFW41" s="42"/>
      <c r="AFX41" s="42"/>
      <c r="AFY41" s="42"/>
      <c r="AFZ41" s="42"/>
      <c r="AGA41" s="42"/>
      <c r="AGB41" s="42"/>
      <c r="AGC41" s="42"/>
      <c r="AGD41" s="42"/>
      <c r="AGE41" s="42"/>
      <c r="AGF41" s="42"/>
      <c r="AGG41" s="42"/>
      <c r="AGH41" s="42"/>
      <c r="AGI41" s="42"/>
      <c r="AGJ41" s="42"/>
      <c r="AGK41" s="42"/>
      <c r="AGL41" s="42"/>
      <c r="AGM41" s="42"/>
      <c r="AGN41" s="42"/>
      <c r="AGO41" s="42"/>
      <c r="AGP41" s="42"/>
      <c r="AGQ41" s="42"/>
      <c r="AGR41" s="42"/>
      <c r="AGS41" s="42"/>
      <c r="AGT41" s="42"/>
      <c r="AGU41" s="42"/>
      <c r="AGV41" s="42"/>
      <c r="AGW41" s="42"/>
      <c r="AGX41" s="42"/>
      <c r="AGY41" s="42"/>
      <c r="AGZ41" s="42"/>
      <c r="AHA41" s="42"/>
      <c r="AHB41" s="42"/>
      <c r="AHC41" s="42"/>
      <c r="AHD41" s="42"/>
      <c r="AHE41" s="42"/>
      <c r="AHF41" s="42"/>
      <c r="AHG41" s="42"/>
      <c r="AHH41" s="42"/>
      <c r="AHI41" s="42"/>
      <c r="AHJ41" s="42"/>
      <c r="AHK41" s="42"/>
      <c r="AHL41" s="42"/>
      <c r="AHM41" s="42"/>
      <c r="AHN41" s="42"/>
      <c r="AHO41" s="42"/>
      <c r="AHP41" s="42"/>
      <c r="AHQ41" s="42"/>
      <c r="AHR41" s="42"/>
      <c r="AHS41" s="42"/>
      <c r="AHT41" s="42"/>
      <c r="AHU41" s="42"/>
      <c r="AHV41" s="42"/>
      <c r="AHW41" s="42"/>
      <c r="AHX41" s="42"/>
      <c r="AHY41" s="42"/>
      <c r="AHZ41" s="42"/>
      <c r="AIA41" s="42"/>
      <c r="AIB41" s="42"/>
      <c r="AIC41" s="42"/>
      <c r="AID41" s="42"/>
      <c r="AIE41" s="42"/>
      <c r="AIF41" s="42"/>
      <c r="AIG41" s="42"/>
      <c r="AIH41" s="42"/>
      <c r="AII41" s="42"/>
      <c r="AIJ41" s="42"/>
      <c r="AIK41" s="42"/>
      <c r="AIL41" s="42"/>
      <c r="AIM41" s="42"/>
      <c r="AIN41" s="42"/>
      <c r="AIO41" s="42"/>
      <c r="AIP41" s="42"/>
      <c r="AIQ41" s="42"/>
      <c r="AIR41" s="42"/>
      <c r="AIS41" s="42"/>
      <c r="AIT41" s="42"/>
      <c r="AIU41" s="42"/>
      <c r="AIV41" s="42"/>
      <c r="AIW41" s="42"/>
      <c r="AIX41" s="42"/>
      <c r="AIY41" s="42"/>
      <c r="AIZ41" s="42"/>
      <c r="AJA41" s="42"/>
      <c r="AJB41" s="42"/>
      <c r="AJC41" s="42"/>
      <c r="AJD41" s="42"/>
      <c r="AJE41" s="42"/>
      <c r="AJF41" s="42"/>
      <c r="AJG41" s="42"/>
      <c r="AJH41" s="42"/>
      <c r="AJI41" s="42"/>
      <c r="AJJ41" s="42"/>
      <c r="AJK41" s="42"/>
      <c r="AJL41" s="42"/>
      <c r="AJM41" s="42"/>
      <c r="AJN41" s="42"/>
      <c r="AJO41" s="42"/>
      <c r="AJP41" s="42"/>
      <c r="AJQ41" s="42"/>
      <c r="AJR41" s="42"/>
      <c r="AJS41" s="42"/>
      <c r="AJT41" s="42"/>
      <c r="AJU41" s="42"/>
      <c r="AJV41" s="42"/>
      <c r="AJW41" s="42"/>
      <c r="AJX41" s="42"/>
      <c r="AJY41" s="42"/>
      <c r="AJZ41" s="42"/>
      <c r="AKA41" s="42"/>
      <c r="AKB41" s="42"/>
      <c r="AKC41" s="42"/>
      <c r="AKD41" s="42"/>
      <c r="AKE41" s="42"/>
      <c r="AKF41" s="42"/>
      <c r="AKG41" s="42"/>
      <c r="AKH41" s="42"/>
      <c r="AKI41" s="42"/>
      <c r="AKJ41" s="42"/>
      <c r="AKK41" s="42"/>
      <c r="AKL41" s="42"/>
      <c r="AKM41" s="42"/>
      <c r="AKN41" s="42"/>
      <c r="AKO41" s="42"/>
      <c r="AKP41" s="42"/>
      <c r="AKQ41" s="42"/>
      <c r="AKR41" s="42"/>
      <c r="AKS41" s="42"/>
      <c r="AKT41" s="42"/>
      <c r="AKU41" s="42"/>
      <c r="AKV41" s="42"/>
      <c r="AKW41" s="42"/>
      <c r="AKX41" s="42"/>
      <c r="AKY41" s="42"/>
      <c r="AKZ41" s="42"/>
      <c r="ALA41" s="42"/>
      <c r="ALB41" s="42"/>
      <c r="ALC41" s="42"/>
      <c r="ALD41" s="42"/>
      <c r="ALE41" s="42"/>
      <c r="ALF41" s="42"/>
      <c r="ALG41" s="42"/>
      <c r="ALH41" s="42"/>
      <c r="ALI41" s="42"/>
      <c r="ALJ41" s="42"/>
      <c r="ALK41" s="42"/>
      <c r="ALL41" s="42"/>
      <c r="ALM41" s="42"/>
      <c r="ALN41" s="42"/>
      <c r="ALO41" s="42"/>
      <c r="ALP41" s="42"/>
      <c r="ALQ41" s="42"/>
      <c r="ALR41" s="42"/>
      <c r="ALS41" s="42"/>
      <c r="ALT41" s="42"/>
      <c r="ALU41" s="42"/>
      <c r="ALV41" s="42"/>
      <c r="ALW41" s="42"/>
      <c r="ALX41" s="42"/>
      <c r="ALY41" s="42"/>
      <c r="ALZ41" s="42"/>
      <c r="AMA41" s="42"/>
      <c r="AMB41" s="42"/>
      <c r="AMC41" s="42"/>
      <c r="AMD41" s="42"/>
      <c r="AME41" s="42"/>
    </row>
    <row r="42" spans="1:1019" s="43" customFormat="1" ht="24.75" customHeight="1" x14ac:dyDescent="0.35">
      <c r="A42" s="45"/>
      <c r="B42" s="46"/>
      <c r="C42" s="46"/>
      <c r="D42" s="47"/>
      <c r="E42" s="46"/>
      <c r="F42" s="48"/>
      <c r="G42" s="85" t="s">
        <v>79</v>
      </c>
      <c r="H42" s="85"/>
      <c r="I42" s="49">
        <f>I21+I27+I34+I41</f>
        <v>0</v>
      </c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  <c r="KH42" s="42"/>
      <c r="KI42" s="42"/>
      <c r="KJ42" s="42"/>
      <c r="KK42" s="42"/>
      <c r="KL42" s="42"/>
      <c r="KM42" s="42"/>
      <c r="KN42" s="42"/>
      <c r="KO42" s="42"/>
      <c r="KP42" s="42"/>
      <c r="KQ42" s="42"/>
      <c r="KR42" s="42"/>
      <c r="KS42" s="42"/>
      <c r="KT42" s="42"/>
      <c r="KU42" s="42"/>
      <c r="KV42" s="42"/>
      <c r="KW42" s="42"/>
      <c r="KX42" s="42"/>
      <c r="KY42" s="42"/>
      <c r="KZ42" s="42"/>
      <c r="LA42" s="42"/>
      <c r="LB42" s="42"/>
      <c r="LC42" s="42"/>
      <c r="LD42" s="42"/>
      <c r="LE42" s="42"/>
      <c r="LF42" s="42"/>
      <c r="LG42" s="42"/>
      <c r="LH42" s="42"/>
      <c r="LI42" s="42"/>
      <c r="LJ42" s="42"/>
      <c r="LK42" s="42"/>
      <c r="LL42" s="42"/>
      <c r="LM42" s="42"/>
      <c r="LN42" s="42"/>
      <c r="LO42" s="42"/>
      <c r="LP42" s="42"/>
      <c r="LQ42" s="42"/>
      <c r="LR42" s="42"/>
      <c r="LS42" s="42"/>
      <c r="LT42" s="42"/>
      <c r="LU42" s="42"/>
      <c r="LV42" s="42"/>
      <c r="LW42" s="42"/>
      <c r="LX42" s="42"/>
      <c r="LY42" s="42"/>
      <c r="LZ42" s="42"/>
      <c r="MA42" s="42"/>
      <c r="MB42" s="42"/>
      <c r="MC42" s="42"/>
      <c r="MD42" s="42"/>
      <c r="ME42" s="42"/>
      <c r="MF42" s="42"/>
      <c r="MG42" s="42"/>
      <c r="MH42" s="42"/>
      <c r="MI42" s="42"/>
      <c r="MJ42" s="42"/>
      <c r="MK42" s="42"/>
      <c r="ML42" s="42"/>
      <c r="MM42" s="42"/>
      <c r="MN42" s="42"/>
      <c r="MO42" s="42"/>
      <c r="MP42" s="42"/>
      <c r="MQ42" s="42"/>
      <c r="MR42" s="42"/>
      <c r="MS42" s="42"/>
      <c r="MT42" s="42"/>
      <c r="MU42" s="42"/>
      <c r="MV42" s="42"/>
      <c r="MW42" s="42"/>
      <c r="MX42" s="42"/>
      <c r="MY42" s="42"/>
      <c r="MZ42" s="42"/>
      <c r="NA42" s="42"/>
      <c r="NB42" s="42"/>
      <c r="NC42" s="42"/>
      <c r="ND42" s="42"/>
      <c r="NE42" s="42"/>
      <c r="NF42" s="42"/>
      <c r="NG42" s="42"/>
      <c r="NH42" s="42"/>
      <c r="NI42" s="42"/>
      <c r="NJ42" s="42"/>
      <c r="NK42" s="42"/>
      <c r="NL42" s="42"/>
      <c r="NM42" s="42"/>
      <c r="NN42" s="42"/>
      <c r="NO42" s="42"/>
      <c r="NP42" s="42"/>
      <c r="NQ42" s="42"/>
      <c r="NR42" s="42"/>
      <c r="NS42" s="42"/>
      <c r="NT42" s="42"/>
      <c r="NU42" s="42"/>
      <c r="NV42" s="42"/>
      <c r="NW42" s="42"/>
      <c r="NX42" s="42"/>
      <c r="NY42" s="42"/>
      <c r="NZ42" s="42"/>
      <c r="OA42" s="42"/>
      <c r="OB42" s="42"/>
      <c r="OC42" s="42"/>
      <c r="OD42" s="42"/>
      <c r="OE42" s="42"/>
      <c r="OF42" s="42"/>
      <c r="OG42" s="42"/>
      <c r="OH42" s="42"/>
      <c r="OI42" s="42"/>
      <c r="OJ42" s="42"/>
      <c r="OK42" s="42"/>
      <c r="OL42" s="42"/>
      <c r="OM42" s="42"/>
      <c r="ON42" s="42"/>
      <c r="OO42" s="42"/>
      <c r="OP42" s="42"/>
      <c r="OQ42" s="42"/>
      <c r="OR42" s="42"/>
      <c r="OS42" s="42"/>
      <c r="OT42" s="42"/>
      <c r="OU42" s="42"/>
      <c r="OV42" s="42"/>
      <c r="OW42" s="42"/>
      <c r="OX42" s="42"/>
      <c r="OY42" s="42"/>
      <c r="OZ42" s="42"/>
      <c r="PA42" s="42"/>
      <c r="PB42" s="42"/>
      <c r="PC42" s="42"/>
      <c r="PD42" s="42"/>
      <c r="PE42" s="42"/>
      <c r="PF42" s="42"/>
      <c r="PG42" s="42"/>
      <c r="PH42" s="42"/>
      <c r="PI42" s="42"/>
      <c r="PJ42" s="42"/>
      <c r="PK42" s="42"/>
      <c r="PL42" s="42"/>
      <c r="PM42" s="42"/>
      <c r="PN42" s="42"/>
      <c r="PO42" s="42"/>
      <c r="PP42" s="42"/>
      <c r="PQ42" s="42"/>
      <c r="PR42" s="42"/>
      <c r="PS42" s="42"/>
      <c r="PT42" s="42"/>
      <c r="PU42" s="42"/>
      <c r="PV42" s="42"/>
      <c r="PW42" s="42"/>
      <c r="PX42" s="42"/>
      <c r="PY42" s="42"/>
      <c r="PZ42" s="42"/>
      <c r="QA42" s="42"/>
      <c r="QB42" s="42"/>
      <c r="QC42" s="42"/>
      <c r="QD42" s="42"/>
      <c r="QE42" s="42"/>
      <c r="QF42" s="42"/>
      <c r="QG42" s="42"/>
      <c r="QH42" s="42"/>
      <c r="QI42" s="42"/>
      <c r="QJ42" s="42"/>
      <c r="QK42" s="42"/>
      <c r="QL42" s="42"/>
      <c r="QM42" s="42"/>
      <c r="QN42" s="42"/>
      <c r="QO42" s="42"/>
      <c r="QP42" s="42"/>
      <c r="QQ42" s="42"/>
      <c r="QR42" s="42"/>
      <c r="QS42" s="42"/>
      <c r="QT42" s="42"/>
      <c r="QU42" s="42"/>
      <c r="QV42" s="42"/>
      <c r="QW42" s="42"/>
      <c r="QX42" s="42"/>
      <c r="QY42" s="42"/>
      <c r="QZ42" s="42"/>
      <c r="RA42" s="42"/>
      <c r="RB42" s="42"/>
      <c r="RC42" s="42"/>
      <c r="RD42" s="42"/>
      <c r="RE42" s="42"/>
      <c r="RF42" s="42"/>
      <c r="RG42" s="42"/>
      <c r="RH42" s="42"/>
      <c r="RI42" s="42"/>
      <c r="RJ42" s="42"/>
      <c r="RK42" s="42"/>
      <c r="RL42" s="42"/>
      <c r="RM42" s="42"/>
      <c r="RN42" s="42"/>
      <c r="RO42" s="42"/>
      <c r="RP42" s="42"/>
      <c r="RQ42" s="42"/>
      <c r="RR42" s="42"/>
      <c r="RS42" s="42"/>
      <c r="RT42" s="42"/>
      <c r="RU42" s="42"/>
      <c r="RV42" s="42"/>
      <c r="RW42" s="42"/>
      <c r="RX42" s="42"/>
      <c r="RY42" s="42"/>
      <c r="RZ42" s="42"/>
      <c r="SA42" s="42"/>
      <c r="SB42" s="42"/>
      <c r="SC42" s="42"/>
      <c r="SD42" s="42"/>
      <c r="SE42" s="42"/>
      <c r="SF42" s="42"/>
      <c r="SG42" s="42"/>
      <c r="SH42" s="42"/>
      <c r="SI42" s="42"/>
      <c r="SJ42" s="42"/>
      <c r="SK42" s="42"/>
      <c r="SL42" s="42"/>
      <c r="SM42" s="42"/>
      <c r="SN42" s="42"/>
      <c r="SO42" s="42"/>
      <c r="SP42" s="42"/>
      <c r="SQ42" s="42"/>
      <c r="SR42" s="42"/>
      <c r="SS42" s="42"/>
      <c r="ST42" s="42"/>
      <c r="SU42" s="42"/>
      <c r="SV42" s="42"/>
      <c r="SW42" s="42"/>
      <c r="SX42" s="42"/>
      <c r="SY42" s="42"/>
      <c r="SZ42" s="42"/>
      <c r="TA42" s="42"/>
      <c r="TB42" s="42"/>
      <c r="TC42" s="42"/>
      <c r="TD42" s="42"/>
      <c r="TE42" s="42"/>
      <c r="TF42" s="42"/>
      <c r="TG42" s="42"/>
      <c r="TH42" s="42"/>
      <c r="TI42" s="42"/>
      <c r="TJ42" s="42"/>
      <c r="TK42" s="42"/>
      <c r="TL42" s="42"/>
      <c r="TM42" s="42"/>
      <c r="TN42" s="42"/>
      <c r="TO42" s="42"/>
      <c r="TP42" s="42"/>
      <c r="TQ42" s="42"/>
      <c r="TR42" s="42"/>
      <c r="TS42" s="42"/>
      <c r="TT42" s="42"/>
      <c r="TU42" s="42"/>
      <c r="TV42" s="42"/>
      <c r="TW42" s="42"/>
      <c r="TX42" s="42"/>
      <c r="TY42" s="42"/>
      <c r="TZ42" s="42"/>
      <c r="UA42" s="42"/>
      <c r="UB42" s="42"/>
      <c r="UC42" s="42"/>
      <c r="UD42" s="42"/>
      <c r="UE42" s="42"/>
      <c r="UF42" s="42"/>
      <c r="UG42" s="42"/>
      <c r="UH42" s="42"/>
      <c r="UI42" s="42"/>
      <c r="UJ42" s="42"/>
      <c r="UK42" s="42"/>
      <c r="UL42" s="42"/>
      <c r="UM42" s="42"/>
      <c r="UN42" s="42"/>
      <c r="UO42" s="42"/>
      <c r="UP42" s="42"/>
      <c r="UQ42" s="42"/>
      <c r="UR42" s="42"/>
      <c r="US42" s="42"/>
      <c r="UT42" s="42"/>
      <c r="UU42" s="42"/>
      <c r="UV42" s="42"/>
      <c r="UW42" s="42"/>
      <c r="UX42" s="42"/>
      <c r="UY42" s="42"/>
      <c r="UZ42" s="42"/>
      <c r="VA42" s="42"/>
      <c r="VB42" s="42"/>
      <c r="VC42" s="42"/>
      <c r="VD42" s="42"/>
      <c r="VE42" s="42"/>
      <c r="VF42" s="42"/>
      <c r="VG42" s="42"/>
      <c r="VH42" s="42"/>
      <c r="VI42" s="42"/>
      <c r="VJ42" s="42"/>
      <c r="VK42" s="42"/>
      <c r="VL42" s="42"/>
      <c r="VM42" s="42"/>
      <c r="VN42" s="42"/>
      <c r="VO42" s="42"/>
      <c r="VP42" s="42"/>
      <c r="VQ42" s="42"/>
      <c r="VR42" s="42"/>
      <c r="VS42" s="42"/>
      <c r="VT42" s="42"/>
      <c r="VU42" s="42"/>
      <c r="VV42" s="42"/>
      <c r="VW42" s="42"/>
      <c r="VX42" s="42"/>
      <c r="VY42" s="42"/>
      <c r="VZ42" s="42"/>
      <c r="WA42" s="42"/>
      <c r="WB42" s="42"/>
      <c r="WC42" s="42"/>
      <c r="WD42" s="42"/>
      <c r="WE42" s="42"/>
      <c r="WF42" s="42"/>
      <c r="WG42" s="42"/>
      <c r="WH42" s="42"/>
      <c r="WI42" s="42"/>
      <c r="WJ42" s="42"/>
      <c r="WK42" s="42"/>
      <c r="WL42" s="42"/>
      <c r="WM42" s="42"/>
      <c r="WN42" s="42"/>
      <c r="WO42" s="42"/>
      <c r="WP42" s="42"/>
      <c r="WQ42" s="42"/>
      <c r="WR42" s="42"/>
      <c r="WS42" s="42"/>
      <c r="WT42" s="42"/>
      <c r="WU42" s="42"/>
      <c r="WV42" s="42"/>
      <c r="WW42" s="42"/>
      <c r="WX42" s="42"/>
      <c r="WY42" s="42"/>
      <c r="WZ42" s="42"/>
      <c r="XA42" s="42"/>
      <c r="XB42" s="42"/>
      <c r="XC42" s="42"/>
      <c r="XD42" s="42"/>
      <c r="XE42" s="42"/>
      <c r="XF42" s="42"/>
      <c r="XG42" s="42"/>
      <c r="XH42" s="42"/>
      <c r="XI42" s="42"/>
      <c r="XJ42" s="42"/>
      <c r="XK42" s="42"/>
      <c r="XL42" s="42"/>
      <c r="XM42" s="42"/>
      <c r="XN42" s="42"/>
      <c r="XO42" s="42"/>
      <c r="XP42" s="42"/>
      <c r="XQ42" s="42"/>
      <c r="XR42" s="42"/>
      <c r="XS42" s="42"/>
      <c r="XT42" s="42"/>
      <c r="XU42" s="42"/>
      <c r="XV42" s="42"/>
      <c r="XW42" s="42"/>
      <c r="XX42" s="42"/>
      <c r="XY42" s="42"/>
      <c r="XZ42" s="42"/>
      <c r="YA42" s="42"/>
      <c r="YB42" s="42"/>
      <c r="YC42" s="42"/>
      <c r="YD42" s="42"/>
      <c r="YE42" s="42"/>
      <c r="YF42" s="42"/>
      <c r="YG42" s="42"/>
      <c r="YH42" s="42"/>
      <c r="YI42" s="42"/>
      <c r="YJ42" s="42"/>
      <c r="YK42" s="42"/>
      <c r="YL42" s="42"/>
      <c r="YM42" s="42"/>
      <c r="YN42" s="42"/>
      <c r="YO42" s="42"/>
      <c r="YP42" s="42"/>
      <c r="YQ42" s="42"/>
      <c r="YR42" s="42"/>
      <c r="YS42" s="42"/>
      <c r="YT42" s="42"/>
      <c r="YU42" s="42"/>
      <c r="YV42" s="42"/>
      <c r="YW42" s="42"/>
      <c r="YX42" s="42"/>
      <c r="YY42" s="42"/>
      <c r="YZ42" s="42"/>
      <c r="ZA42" s="42"/>
      <c r="ZB42" s="42"/>
      <c r="ZC42" s="42"/>
      <c r="ZD42" s="42"/>
      <c r="ZE42" s="42"/>
      <c r="ZF42" s="42"/>
      <c r="ZG42" s="42"/>
      <c r="ZH42" s="42"/>
      <c r="ZI42" s="42"/>
      <c r="ZJ42" s="42"/>
      <c r="ZK42" s="42"/>
      <c r="ZL42" s="42"/>
      <c r="ZM42" s="42"/>
      <c r="ZN42" s="42"/>
      <c r="ZO42" s="42"/>
      <c r="ZP42" s="42"/>
      <c r="ZQ42" s="42"/>
      <c r="ZR42" s="42"/>
      <c r="ZS42" s="42"/>
      <c r="ZT42" s="42"/>
      <c r="ZU42" s="42"/>
      <c r="ZV42" s="42"/>
      <c r="ZW42" s="42"/>
      <c r="ZX42" s="42"/>
      <c r="ZY42" s="42"/>
      <c r="ZZ42" s="42"/>
      <c r="AAA42" s="42"/>
      <c r="AAB42" s="42"/>
      <c r="AAC42" s="42"/>
      <c r="AAD42" s="42"/>
      <c r="AAE42" s="42"/>
      <c r="AAF42" s="42"/>
      <c r="AAG42" s="42"/>
      <c r="AAH42" s="42"/>
      <c r="AAI42" s="42"/>
      <c r="AAJ42" s="42"/>
      <c r="AAK42" s="42"/>
      <c r="AAL42" s="42"/>
      <c r="AAM42" s="42"/>
      <c r="AAN42" s="42"/>
      <c r="AAO42" s="42"/>
      <c r="AAP42" s="42"/>
      <c r="AAQ42" s="42"/>
      <c r="AAR42" s="42"/>
      <c r="AAS42" s="42"/>
      <c r="AAT42" s="42"/>
      <c r="AAU42" s="42"/>
      <c r="AAV42" s="42"/>
      <c r="AAW42" s="42"/>
      <c r="AAX42" s="42"/>
      <c r="AAY42" s="42"/>
      <c r="AAZ42" s="42"/>
      <c r="ABA42" s="42"/>
      <c r="ABB42" s="42"/>
      <c r="ABC42" s="42"/>
      <c r="ABD42" s="42"/>
      <c r="ABE42" s="42"/>
      <c r="ABF42" s="42"/>
      <c r="ABG42" s="42"/>
      <c r="ABH42" s="42"/>
      <c r="ABI42" s="42"/>
      <c r="ABJ42" s="42"/>
      <c r="ABK42" s="42"/>
      <c r="ABL42" s="42"/>
      <c r="ABM42" s="42"/>
      <c r="ABN42" s="42"/>
      <c r="ABO42" s="42"/>
      <c r="ABP42" s="42"/>
      <c r="ABQ42" s="42"/>
      <c r="ABR42" s="42"/>
      <c r="ABS42" s="42"/>
      <c r="ABT42" s="42"/>
      <c r="ABU42" s="42"/>
      <c r="ABV42" s="42"/>
      <c r="ABW42" s="42"/>
      <c r="ABX42" s="42"/>
      <c r="ABY42" s="42"/>
      <c r="ABZ42" s="42"/>
      <c r="ACA42" s="42"/>
      <c r="ACB42" s="42"/>
      <c r="ACC42" s="42"/>
      <c r="ACD42" s="42"/>
      <c r="ACE42" s="42"/>
      <c r="ACF42" s="42"/>
      <c r="ACG42" s="42"/>
      <c r="ACH42" s="42"/>
      <c r="ACI42" s="42"/>
      <c r="ACJ42" s="42"/>
      <c r="ACK42" s="42"/>
      <c r="ACL42" s="42"/>
      <c r="ACM42" s="42"/>
      <c r="ACN42" s="42"/>
      <c r="ACO42" s="42"/>
      <c r="ACP42" s="42"/>
      <c r="ACQ42" s="42"/>
      <c r="ACR42" s="42"/>
      <c r="ACS42" s="42"/>
      <c r="ACT42" s="42"/>
      <c r="ACU42" s="42"/>
      <c r="ACV42" s="42"/>
      <c r="ACW42" s="42"/>
      <c r="ACX42" s="42"/>
      <c r="ACY42" s="42"/>
      <c r="ACZ42" s="42"/>
      <c r="ADA42" s="42"/>
      <c r="ADB42" s="42"/>
      <c r="ADC42" s="42"/>
      <c r="ADD42" s="42"/>
      <c r="ADE42" s="42"/>
      <c r="ADF42" s="42"/>
      <c r="ADG42" s="42"/>
      <c r="ADH42" s="42"/>
      <c r="ADI42" s="42"/>
      <c r="ADJ42" s="42"/>
      <c r="ADK42" s="42"/>
      <c r="ADL42" s="42"/>
      <c r="ADM42" s="42"/>
      <c r="ADN42" s="42"/>
      <c r="ADO42" s="42"/>
      <c r="ADP42" s="42"/>
      <c r="ADQ42" s="42"/>
      <c r="ADR42" s="42"/>
      <c r="ADS42" s="42"/>
      <c r="ADT42" s="42"/>
      <c r="ADU42" s="42"/>
      <c r="ADV42" s="42"/>
      <c r="ADW42" s="42"/>
      <c r="ADX42" s="42"/>
      <c r="ADY42" s="42"/>
      <c r="ADZ42" s="42"/>
      <c r="AEA42" s="42"/>
      <c r="AEB42" s="42"/>
      <c r="AEC42" s="42"/>
      <c r="AED42" s="42"/>
      <c r="AEE42" s="42"/>
      <c r="AEF42" s="42"/>
      <c r="AEG42" s="42"/>
      <c r="AEH42" s="42"/>
      <c r="AEI42" s="42"/>
      <c r="AEJ42" s="42"/>
      <c r="AEK42" s="42"/>
      <c r="AEL42" s="42"/>
      <c r="AEM42" s="42"/>
      <c r="AEN42" s="42"/>
      <c r="AEO42" s="42"/>
      <c r="AEP42" s="42"/>
      <c r="AEQ42" s="42"/>
      <c r="AER42" s="42"/>
      <c r="AES42" s="42"/>
      <c r="AET42" s="42"/>
      <c r="AEU42" s="42"/>
      <c r="AEV42" s="42"/>
      <c r="AEW42" s="42"/>
      <c r="AEX42" s="42"/>
      <c r="AEY42" s="42"/>
      <c r="AEZ42" s="42"/>
      <c r="AFA42" s="42"/>
      <c r="AFB42" s="42"/>
      <c r="AFC42" s="42"/>
      <c r="AFD42" s="42"/>
      <c r="AFE42" s="42"/>
      <c r="AFF42" s="42"/>
      <c r="AFG42" s="42"/>
      <c r="AFH42" s="42"/>
      <c r="AFI42" s="42"/>
      <c r="AFJ42" s="42"/>
      <c r="AFK42" s="42"/>
      <c r="AFL42" s="42"/>
      <c r="AFM42" s="42"/>
      <c r="AFN42" s="42"/>
      <c r="AFO42" s="42"/>
      <c r="AFP42" s="42"/>
      <c r="AFQ42" s="42"/>
      <c r="AFR42" s="42"/>
      <c r="AFS42" s="42"/>
      <c r="AFT42" s="42"/>
      <c r="AFU42" s="42"/>
      <c r="AFV42" s="42"/>
      <c r="AFW42" s="42"/>
      <c r="AFX42" s="42"/>
      <c r="AFY42" s="42"/>
      <c r="AFZ42" s="42"/>
      <c r="AGA42" s="42"/>
      <c r="AGB42" s="42"/>
      <c r="AGC42" s="42"/>
      <c r="AGD42" s="42"/>
      <c r="AGE42" s="42"/>
      <c r="AGF42" s="42"/>
      <c r="AGG42" s="42"/>
      <c r="AGH42" s="42"/>
      <c r="AGI42" s="42"/>
      <c r="AGJ42" s="42"/>
      <c r="AGK42" s="42"/>
      <c r="AGL42" s="42"/>
      <c r="AGM42" s="42"/>
      <c r="AGN42" s="42"/>
      <c r="AGO42" s="42"/>
      <c r="AGP42" s="42"/>
      <c r="AGQ42" s="42"/>
      <c r="AGR42" s="42"/>
      <c r="AGS42" s="42"/>
      <c r="AGT42" s="42"/>
      <c r="AGU42" s="42"/>
      <c r="AGV42" s="42"/>
      <c r="AGW42" s="42"/>
      <c r="AGX42" s="42"/>
      <c r="AGY42" s="42"/>
      <c r="AGZ42" s="42"/>
      <c r="AHA42" s="42"/>
      <c r="AHB42" s="42"/>
      <c r="AHC42" s="42"/>
      <c r="AHD42" s="42"/>
      <c r="AHE42" s="42"/>
      <c r="AHF42" s="42"/>
      <c r="AHG42" s="42"/>
      <c r="AHH42" s="42"/>
      <c r="AHI42" s="42"/>
      <c r="AHJ42" s="42"/>
      <c r="AHK42" s="42"/>
      <c r="AHL42" s="42"/>
      <c r="AHM42" s="42"/>
      <c r="AHN42" s="42"/>
      <c r="AHO42" s="42"/>
      <c r="AHP42" s="42"/>
      <c r="AHQ42" s="42"/>
      <c r="AHR42" s="42"/>
      <c r="AHS42" s="42"/>
      <c r="AHT42" s="42"/>
      <c r="AHU42" s="42"/>
      <c r="AHV42" s="42"/>
      <c r="AHW42" s="42"/>
      <c r="AHX42" s="42"/>
      <c r="AHY42" s="42"/>
      <c r="AHZ42" s="42"/>
      <c r="AIA42" s="42"/>
      <c r="AIB42" s="42"/>
      <c r="AIC42" s="42"/>
      <c r="AID42" s="42"/>
      <c r="AIE42" s="42"/>
      <c r="AIF42" s="42"/>
      <c r="AIG42" s="42"/>
      <c r="AIH42" s="42"/>
      <c r="AII42" s="42"/>
      <c r="AIJ42" s="42"/>
      <c r="AIK42" s="42"/>
      <c r="AIL42" s="42"/>
      <c r="AIM42" s="42"/>
      <c r="AIN42" s="42"/>
      <c r="AIO42" s="42"/>
      <c r="AIP42" s="42"/>
      <c r="AIQ42" s="42"/>
      <c r="AIR42" s="42"/>
      <c r="AIS42" s="42"/>
      <c r="AIT42" s="42"/>
      <c r="AIU42" s="42"/>
      <c r="AIV42" s="42"/>
      <c r="AIW42" s="42"/>
      <c r="AIX42" s="42"/>
      <c r="AIY42" s="42"/>
      <c r="AIZ42" s="42"/>
      <c r="AJA42" s="42"/>
      <c r="AJB42" s="42"/>
      <c r="AJC42" s="42"/>
      <c r="AJD42" s="42"/>
      <c r="AJE42" s="42"/>
      <c r="AJF42" s="42"/>
      <c r="AJG42" s="42"/>
      <c r="AJH42" s="42"/>
      <c r="AJI42" s="42"/>
      <c r="AJJ42" s="42"/>
      <c r="AJK42" s="42"/>
      <c r="AJL42" s="42"/>
      <c r="AJM42" s="42"/>
      <c r="AJN42" s="42"/>
      <c r="AJO42" s="42"/>
      <c r="AJP42" s="42"/>
      <c r="AJQ42" s="42"/>
      <c r="AJR42" s="42"/>
      <c r="AJS42" s="42"/>
      <c r="AJT42" s="42"/>
      <c r="AJU42" s="42"/>
      <c r="AJV42" s="42"/>
      <c r="AJW42" s="42"/>
      <c r="AJX42" s="42"/>
      <c r="AJY42" s="42"/>
      <c r="AJZ42" s="42"/>
      <c r="AKA42" s="42"/>
      <c r="AKB42" s="42"/>
      <c r="AKC42" s="42"/>
      <c r="AKD42" s="42"/>
      <c r="AKE42" s="42"/>
      <c r="AKF42" s="42"/>
      <c r="AKG42" s="42"/>
      <c r="AKH42" s="42"/>
      <c r="AKI42" s="42"/>
      <c r="AKJ42" s="42"/>
      <c r="AKK42" s="42"/>
      <c r="AKL42" s="42"/>
      <c r="AKM42" s="42"/>
      <c r="AKN42" s="42"/>
      <c r="AKO42" s="42"/>
      <c r="AKP42" s="42"/>
      <c r="AKQ42" s="42"/>
      <c r="AKR42" s="42"/>
      <c r="AKS42" s="42"/>
      <c r="AKT42" s="42"/>
      <c r="AKU42" s="42"/>
      <c r="AKV42" s="42"/>
      <c r="AKW42" s="42"/>
      <c r="AKX42" s="42"/>
      <c r="AKY42" s="42"/>
      <c r="AKZ42" s="42"/>
      <c r="ALA42" s="42"/>
      <c r="ALB42" s="42"/>
      <c r="ALC42" s="42"/>
      <c r="ALD42" s="42"/>
      <c r="ALE42" s="42"/>
      <c r="ALF42" s="42"/>
      <c r="ALG42" s="42"/>
      <c r="ALH42" s="42"/>
      <c r="ALI42" s="42"/>
      <c r="ALJ42" s="42"/>
      <c r="ALK42" s="42"/>
      <c r="ALL42" s="42"/>
      <c r="ALM42" s="42"/>
      <c r="ALN42" s="42"/>
      <c r="ALO42" s="42"/>
      <c r="ALP42" s="42"/>
      <c r="ALQ42" s="42"/>
      <c r="ALR42" s="42"/>
      <c r="ALS42" s="42"/>
      <c r="ALT42" s="42"/>
      <c r="ALU42" s="42"/>
      <c r="ALV42" s="42"/>
      <c r="ALW42" s="42"/>
      <c r="ALX42" s="42"/>
      <c r="ALY42" s="42"/>
      <c r="ALZ42" s="42"/>
      <c r="AMA42" s="42"/>
      <c r="AMB42" s="42"/>
      <c r="AMC42" s="42"/>
      <c r="AMD42" s="42"/>
      <c r="AME42" s="42"/>
    </row>
    <row r="43" spans="1:1019" s="43" customFormat="1" ht="20.25" x14ac:dyDescent="0.3">
      <c r="A43" s="50"/>
      <c r="B43" s="51"/>
      <c r="C43" s="51"/>
      <c r="D43" s="52" t="s">
        <v>96</v>
      </c>
      <c r="E43" s="51"/>
      <c r="F43" s="53"/>
      <c r="G43" s="54"/>
      <c r="H43" s="54"/>
      <c r="I43" s="5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</row>
    <row r="48" spans="1:1019" x14ac:dyDescent="0.2">
      <c r="D48" s="56"/>
    </row>
    <row r="51" spans="7:7" ht="15" x14ac:dyDescent="0.25">
      <c r="G51" s="57"/>
    </row>
  </sheetData>
  <mergeCells count="14">
    <mergeCell ref="A1:I1"/>
    <mergeCell ref="A7:I7"/>
    <mergeCell ref="B8:D8"/>
    <mergeCell ref="B11:D11"/>
    <mergeCell ref="B15:D15"/>
    <mergeCell ref="A34:H34"/>
    <mergeCell ref="A35:I35"/>
    <mergeCell ref="A41:H41"/>
    <mergeCell ref="G42:H42"/>
    <mergeCell ref="B19:D19"/>
    <mergeCell ref="A21:H21"/>
    <mergeCell ref="A22:I22"/>
    <mergeCell ref="A27:H27"/>
    <mergeCell ref="A28:I28"/>
  </mergeCells>
  <conditionalFormatting sqref="F10 B9:C10 E9:E10 E23:F24 B23:C24">
    <cfRule type="expression" dxfId="22" priority="2">
      <formula>$C9=1</formula>
    </cfRule>
    <cfRule type="expression" dxfId="21" priority="3">
      <formula>OR($C9=0,$C9=2,$C9=3,$C9=4)</formula>
    </cfRule>
  </conditionalFormatting>
  <conditionalFormatting sqref="F9">
    <cfRule type="expression" dxfId="20" priority="4">
      <formula>$C9=1</formula>
    </cfRule>
    <cfRule type="expression" dxfId="19" priority="5">
      <formula>OR($C9=0,$C9=2,$C9=3,$C9=4)</formula>
    </cfRule>
  </conditionalFormatting>
  <conditionalFormatting sqref="D9:D10 D23:D24">
    <cfRule type="expression" dxfId="18" priority="6">
      <formula>$C9=1</formula>
    </cfRule>
    <cfRule type="expression" dxfId="17" priority="7">
      <formula>OR($C9=0,$C9=2,$C9=3,$C9=4)</formula>
    </cfRule>
  </conditionalFormatting>
  <conditionalFormatting sqref="G9:G10 G23:G24">
    <cfRule type="expression" dxfId="16" priority="8">
      <formula>$C9=1</formula>
    </cfRule>
    <cfRule type="expression" dxfId="15" priority="9">
      <formula>OR($C9=0,$C9=2,$C9=3,$C9=4)</formula>
    </cfRule>
    <cfRule type="expression" dxfId="14" priority="10">
      <formula>AND(TIPOORCAMENTO="Licitado",$C9&lt;&gt;"L",$C9&lt;&gt;-1)</formula>
    </cfRule>
  </conditionalFormatting>
  <conditionalFormatting sqref="B29:C29 E29:F29 E31:F31 B31:C31">
    <cfRule type="expression" dxfId="13" priority="11">
      <formula>$C29=1</formula>
    </cfRule>
    <cfRule type="expression" dxfId="12" priority="12">
      <formula>OR($C29=0,$C29=2,$C29=3,$C29=4)</formula>
    </cfRule>
  </conditionalFormatting>
  <conditionalFormatting sqref="D29 D31">
    <cfRule type="expression" dxfId="11" priority="13">
      <formula>$C29=1</formula>
    </cfRule>
    <cfRule type="expression" dxfId="10" priority="14">
      <formula>OR($C29=0,$C29=2,$C29=3,$C29=4)</formula>
    </cfRule>
  </conditionalFormatting>
  <conditionalFormatting sqref="G29 G31">
    <cfRule type="expression" dxfId="9" priority="15">
      <formula>$C29=1</formula>
    </cfRule>
    <cfRule type="expression" dxfId="8" priority="16">
      <formula>OR($C29=0,$C29=2,$C29=3,$C29=4)</formula>
    </cfRule>
    <cfRule type="expression" dxfId="7" priority="17">
      <formula>AND(TIPOORCAMENTO="Licitado",$C29&lt;&gt;"L",$C29&lt;&gt;-1)</formula>
    </cfRule>
  </conditionalFormatting>
  <conditionalFormatting sqref="B36:C36 E36:F36 E38:F38 B38:C38">
    <cfRule type="expression" dxfId="6" priority="18">
      <formula>$C36=1</formula>
    </cfRule>
    <cfRule type="expression" dxfId="5" priority="19">
      <formula>OR($C36=0,$C36=2,$C36=3,$C36=4)</formula>
    </cfRule>
  </conditionalFormatting>
  <conditionalFormatting sqref="D36 D38">
    <cfRule type="expression" dxfId="4" priority="20">
      <formula>$C36=1</formula>
    </cfRule>
    <cfRule type="expression" dxfId="3" priority="21">
      <formula>OR($C36=0,$C36=2,$C36=3,$C36=4)</formula>
    </cfRule>
  </conditionalFormatting>
  <conditionalFormatting sqref="G36 G38">
    <cfRule type="expression" dxfId="2" priority="22">
      <formula>$C36=1</formula>
    </cfRule>
    <cfRule type="expression" dxfId="1" priority="23">
      <formula>OR($C36=0,$C36=2,$C36=3,$C36=4)</formula>
    </cfRule>
    <cfRule type="expression" dxfId="0" priority="24">
      <formula>AND(TIPOORCAMENTO="Licitado",$C36&lt;&gt;"L",$C36&lt;&gt;-1)</formula>
    </cfRule>
  </conditionalFormatting>
  <dataValidations count="3">
    <dataValidation allowBlank="1" showInputMessage="1" showErrorMessage="1" prompt="A entrada de quantidades é feita na coluna AJ se acompanhamento por BM, ou na aba &quot;Memória de Cálculo/PLQ&quot; se acompanhamento por PLE." sqref="F9:F10 F23:F24 F29 F31 F36 F38" xr:uid="{00000000-0002-0000-0000-000000000000}">
      <formula1>0</formula1>
      <formula2>0</formula2>
    </dataValidation>
    <dataValidation type="list" allowBlank="1" sqref="B9:B10 B23:B24 B29 B31 B36 B38" xr:uid="{00000000-0002-0000-0000-000001000000}">
      <formula1>"SINAPI,SINAPI-I,SICRO,Composição,Cotação"</formula1>
      <formula2>0</formula2>
    </dataValidation>
    <dataValidation type="decimal" operator="greaterThan" allowBlank="1" showErrorMessage="1" error="Apenas números decimais maiores que zero." sqref="G9:G10 G23:G24 G29 G31 G36 G38" xr:uid="{00000000-0002-0000-0000-000002000000}">
      <formula1>0</formula1>
      <formula2>0</formula2>
    </dataValidation>
  </dataValidations>
  <pageMargins left="0.7" right="0.7" top="0.75" bottom="0.75" header="0.511811023622047" footer="0.511811023622047"/>
  <pageSetup paperSize="9" scale="73" fitToHeight="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EE3D3"/>
    <pageSetUpPr fitToPage="1"/>
  </sheetPr>
  <dimension ref="A1:ACX30"/>
  <sheetViews>
    <sheetView showGridLines="0" tabSelected="1" topLeftCell="A13" zoomScale="80" zoomScaleNormal="80" workbookViewId="0">
      <selection activeCell="D31" sqref="D31"/>
    </sheetView>
  </sheetViews>
  <sheetFormatPr defaultColWidth="7.625" defaultRowHeight="14.25" x14ac:dyDescent="0.2"/>
  <cols>
    <col min="1" max="1" width="5.625" customWidth="1"/>
    <col min="2" max="2" width="29" customWidth="1"/>
    <col min="3" max="3" width="21.875" customWidth="1"/>
    <col min="4" max="4" width="11.25" customWidth="1"/>
    <col min="5" max="5" width="9.625" customWidth="1"/>
    <col min="6" max="6" width="16.5" customWidth="1"/>
    <col min="7" max="7" width="9.625" customWidth="1"/>
    <col min="8" max="8" width="17.75" customWidth="1"/>
    <col min="9" max="9" width="9.625" customWidth="1"/>
    <col min="10" max="10" width="14.75" customWidth="1"/>
    <col min="11" max="11" width="17.5" customWidth="1"/>
    <col min="12" max="13" width="1.5" customWidth="1"/>
    <col min="14" max="14" width="12.125" customWidth="1"/>
    <col min="253" max="253" width="5.625" customWidth="1"/>
    <col min="254" max="254" width="29" customWidth="1"/>
    <col min="255" max="255" width="17.25" customWidth="1"/>
    <col min="256" max="256" width="11.25" customWidth="1"/>
    <col min="257" max="257" width="9.625" customWidth="1"/>
    <col min="258" max="258" width="12.125" customWidth="1"/>
    <col min="259" max="259" width="9.625" customWidth="1"/>
    <col min="260" max="260" width="12" customWidth="1"/>
    <col min="261" max="261" width="9.625" customWidth="1"/>
    <col min="262" max="262" width="12.25" customWidth="1"/>
    <col min="263" max="263" width="9.625" customWidth="1"/>
    <col min="264" max="264" width="13.375" customWidth="1"/>
    <col min="265" max="266" width="10.5" hidden="1" customWidth="1"/>
    <col min="267" max="267" width="17.5" customWidth="1"/>
    <col min="268" max="269" width="1.5" customWidth="1"/>
    <col min="270" max="270" width="12.125" customWidth="1"/>
    <col min="509" max="509" width="5.625" customWidth="1"/>
    <col min="510" max="510" width="29" customWidth="1"/>
    <col min="511" max="511" width="17.25" customWidth="1"/>
    <col min="512" max="512" width="11.25" customWidth="1"/>
    <col min="513" max="513" width="9.625" customWidth="1"/>
    <col min="514" max="514" width="12.125" customWidth="1"/>
    <col min="515" max="515" width="9.625" customWidth="1"/>
    <col min="516" max="516" width="12" customWidth="1"/>
    <col min="517" max="517" width="9.625" customWidth="1"/>
    <col min="518" max="518" width="12.25" customWidth="1"/>
    <col min="519" max="519" width="9.625" customWidth="1"/>
    <col min="520" max="520" width="13.375" customWidth="1"/>
    <col min="521" max="522" width="10.5" hidden="1" customWidth="1"/>
    <col min="523" max="523" width="17.5" customWidth="1"/>
    <col min="524" max="525" width="1.5" customWidth="1"/>
    <col min="526" max="526" width="12.125" customWidth="1"/>
    <col min="765" max="765" width="5.625" customWidth="1"/>
    <col min="766" max="766" width="29" customWidth="1"/>
    <col min="767" max="767" width="17.25" customWidth="1"/>
    <col min="768" max="768" width="11.25" customWidth="1"/>
    <col min="769" max="769" width="9.625" customWidth="1"/>
    <col min="770" max="770" width="12.125" customWidth="1"/>
    <col min="771" max="771" width="9.625" customWidth="1"/>
    <col min="772" max="772" width="12" customWidth="1"/>
    <col min="773" max="773" width="9.625" customWidth="1"/>
    <col min="774" max="774" width="12.25" customWidth="1"/>
    <col min="775" max="775" width="9.625" customWidth="1"/>
    <col min="776" max="776" width="13.375" customWidth="1"/>
    <col min="777" max="778" width="10.5" hidden="1" customWidth="1"/>
    <col min="779" max="779" width="17.5" customWidth="1"/>
    <col min="780" max="781" width="1.5" customWidth="1"/>
    <col min="782" max="782" width="12.125" customWidth="1"/>
  </cols>
  <sheetData>
    <row r="1" spans="1:12" ht="23.25" customHeight="1" x14ac:dyDescent="0.2">
      <c r="C1" s="98" t="s">
        <v>80</v>
      </c>
      <c r="D1" s="98"/>
      <c r="E1" s="98"/>
      <c r="F1" s="98"/>
      <c r="G1" s="98"/>
      <c r="H1" s="98"/>
      <c r="I1" s="98"/>
      <c r="J1" s="98"/>
    </row>
    <row r="2" spans="1:12" ht="29.25" customHeight="1" x14ac:dyDescent="0.2">
      <c r="B2" s="7" t="str">
        <f>Orçamento!A2</f>
        <v>Obra:  Ações de Restabelecimento</v>
      </c>
      <c r="C2" s="6"/>
      <c r="D2" s="6"/>
      <c r="E2" s="6"/>
    </row>
    <row r="3" spans="1:12" ht="25.5" x14ac:dyDescent="0.2">
      <c r="B3" s="7" t="str">
        <f>Orçamento!A3</f>
        <v>Local: Comunidade Nossa Senhora das Graças, Avenida Ângelo Caleffi</v>
      </c>
      <c r="C3" s="6"/>
      <c r="D3" s="6"/>
      <c r="E3" s="6"/>
    </row>
    <row r="4" spans="1:12" x14ac:dyDescent="0.2">
      <c r="B4" s="7" t="s">
        <v>4</v>
      </c>
      <c r="C4" s="1"/>
      <c r="D4" s="1"/>
      <c r="E4" s="1"/>
    </row>
    <row r="6" spans="1:12" ht="14.25" customHeight="1" x14ac:dyDescent="0.2">
      <c r="A6" s="99" t="s">
        <v>81</v>
      </c>
      <c r="B6" s="100" t="s">
        <v>82</v>
      </c>
      <c r="C6" s="58"/>
      <c r="D6" s="101" t="s">
        <v>34</v>
      </c>
      <c r="E6" s="102" t="s">
        <v>83</v>
      </c>
      <c r="F6" s="102"/>
      <c r="G6" s="102" t="s">
        <v>84</v>
      </c>
      <c r="H6" s="102"/>
      <c r="I6" s="102" t="s">
        <v>85</v>
      </c>
      <c r="J6" s="102"/>
      <c r="K6" s="95" t="s">
        <v>86</v>
      </c>
      <c r="L6" s="59"/>
    </row>
    <row r="7" spans="1:12" ht="14.25" customHeight="1" x14ac:dyDescent="0.2">
      <c r="A7" s="99"/>
      <c r="B7" s="100"/>
      <c r="C7" s="60"/>
      <c r="D7" s="101"/>
      <c r="E7" s="96" t="s">
        <v>87</v>
      </c>
      <c r="F7" s="96"/>
      <c r="G7" s="96" t="s">
        <v>87</v>
      </c>
      <c r="H7" s="96"/>
      <c r="I7" s="96" t="s">
        <v>87</v>
      </c>
      <c r="J7" s="96"/>
      <c r="K7" s="95"/>
      <c r="L7" s="59"/>
    </row>
    <row r="8" spans="1:12" ht="21" customHeight="1" x14ac:dyDescent="0.2">
      <c r="A8" s="99"/>
      <c r="B8" s="100"/>
      <c r="C8" s="61"/>
      <c r="D8" s="101"/>
      <c r="E8" s="97"/>
      <c r="F8" s="97"/>
      <c r="G8" s="97"/>
      <c r="H8" s="97"/>
      <c r="I8" s="97"/>
      <c r="J8" s="97"/>
      <c r="K8" s="95"/>
      <c r="L8" s="59"/>
    </row>
    <row r="9" spans="1:12" ht="16.5" customHeight="1" x14ac:dyDescent="0.2">
      <c r="A9" s="90">
        <v>1</v>
      </c>
      <c r="B9" s="94" t="s">
        <v>88</v>
      </c>
      <c r="C9" s="62"/>
      <c r="D9" s="63" t="s">
        <v>89</v>
      </c>
      <c r="E9" s="92">
        <v>1</v>
      </c>
      <c r="F9" s="92"/>
      <c r="G9" s="92"/>
      <c r="H9" s="92"/>
      <c r="I9" s="92"/>
      <c r="J9" s="92"/>
      <c r="K9" s="64">
        <f t="shared" ref="K9:K22" si="0">SUM(E9:J9)</f>
        <v>1</v>
      </c>
      <c r="L9" s="59"/>
    </row>
    <row r="10" spans="1:12" ht="17.25" x14ac:dyDescent="0.3">
      <c r="A10" s="90"/>
      <c r="B10" s="94"/>
      <c r="C10" s="65">
        <f>Orçamento!I8</f>
        <v>0</v>
      </c>
      <c r="D10" s="66" t="s">
        <v>90</v>
      </c>
      <c r="E10" s="93">
        <f>E9*$C10</f>
        <v>0</v>
      </c>
      <c r="F10" s="93"/>
      <c r="G10" s="93">
        <f>G9*$C10</f>
        <v>0</v>
      </c>
      <c r="H10" s="93"/>
      <c r="I10" s="93">
        <f>I9*$C10</f>
        <v>0</v>
      </c>
      <c r="J10" s="93"/>
      <c r="K10" s="67">
        <f t="shared" si="0"/>
        <v>0</v>
      </c>
      <c r="L10" s="59"/>
    </row>
    <row r="11" spans="1:12" ht="16.5" customHeight="1" x14ac:dyDescent="0.2">
      <c r="A11" s="90" t="s">
        <v>28</v>
      </c>
      <c r="B11" s="91" t="str">
        <f>Orçamento!B11</f>
        <v xml:space="preserve">FUNDAÇÃO CABECEIRA LESTE </v>
      </c>
      <c r="C11" s="68"/>
      <c r="D11" s="63" t="s">
        <v>89</v>
      </c>
      <c r="E11" s="92">
        <v>1</v>
      </c>
      <c r="F11" s="92"/>
      <c r="G11" s="92"/>
      <c r="H11" s="92"/>
      <c r="I11" s="92"/>
      <c r="J11" s="92"/>
      <c r="K11" s="64">
        <f t="shared" si="0"/>
        <v>1</v>
      </c>
      <c r="L11" s="59"/>
    </row>
    <row r="12" spans="1:12" ht="16.5" customHeight="1" x14ac:dyDescent="0.3">
      <c r="A12" s="90"/>
      <c r="B12" s="91"/>
      <c r="C12" s="65">
        <f>Orçamento!I11</f>
        <v>0</v>
      </c>
      <c r="D12" s="66" t="s">
        <v>90</v>
      </c>
      <c r="E12" s="93">
        <f>E11*$C12</f>
        <v>0</v>
      </c>
      <c r="F12" s="93"/>
      <c r="G12" s="93">
        <f>G11*$C12</f>
        <v>0</v>
      </c>
      <c r="H12" s="93"/>
      <c r="I12" s="93">
        <f>I11*$C12</f>
        <v>0</v>
      </c>
      <c r="J12" s="93"/>
      <c r="K12" s="67">
        <f t="shared" si="0"/>
        <v>0</v>
      </c>
      <c r="L12" s="59"/>
    </row>
    <row r="13" spans="1:12" ht="16.5" customHeight="1" x14ac:dyDescent="0.2">
      <c r="A13" s="90" t="s">
        <v>41</v>
      </c>
      <c r="B13" s="91" t="str">
        <f>Orçamento!B15</f>
        <v>FUNDAÇÃO CABECEIRA OESTE</v>
      </c>
      <c r="C13" s="68"/>
      <c r="D13" s="63" t="s">
        <v>89</v>
      </c>
      <c r="E13" s="92"/>
      <c r="F13" s="92"/>
      <c r="G13" s="92">
        <v>1</v>
      </c>
      <c r="H13" s="92"/>
      <c r="I13" s="92"/>
      <c r="J13" s="92"/>
      <c r="K13" s="64">
        <f t="shared" si="0"/>
        <v>1</v>
      </c>
      <c r="L13" s="59"/>
    </row>
    <row r="14" spans="1:12" ht="16.5" customHeight="1" x14ac:dyDescent="0.3">
      <c r="A14" s="90"/>
      <c r="B14" s="91"/>
      <c r="C14" s="65">
        <f>Orçamento!I15</f>
        <v>0</v>
      </c>
      <c r="D14" s="66" t="s">
        <v>90</v>
      </c>
      <c r="E14" s="93">
        <f>E13*$C14</f>
        <v>0</v>
      </c>
      <c r="F14" s="93"/>
      <c r="G14" s="93">
        <f>G13*$C14</f>
        <v>0</v>
      </c>
      <c r="H14" s="93"/>
      <c r="I14" s="93">
        <f>I13*$C14</f>
        <v>0</v>
      </c>
      <c r="J14" s="93"/>
      <c r="K14" s="67">
        <f t="shared" si="0"/>
        <v>0</v>
      </c>
      <c r="L14" s="59"/>
    </row>
    <row r="15" spans="1:12" ht="16.5" customHeight="1" x14ac:dyDescent="0.2">
      <c r="A15" s="90" t="s">
        <v>46</v>
      </c>
      <c r="B15" s="91" t="str">
        <f>Orçamento!B19</f>
        <v>GUARDA-CORPO</v>
      </c>
      <c r="C15" s="68"/>
      <c r="D15" s="63" t="s">
        <v>89</v>
      </c>
      <c r="E15" s="92"/>
      <c r="F15" s="92"/>
      <c r="G15" s="92"/>
      <c r="H15" s="92"/>
      <c r="I15" s="92">
        <v>1</v>
      </c>
      <c r="J15" s="92"/>
      <c r="K15" s="64">
        <f t="shared" si="0"/>
        <v>1</v>
      </c>
      <c r="L15" s="59"/>
    </row>
    <row r="16" spans="1:12" ht="16.5" customHeight="1" x14ac:dyDescent="0.3">
      <c r="A16" s="90"/>
      <c r="B16" s="91"/>
      <c r="C16" s="65">
        <f>Orçamento!I19</f>
        <v>0</v>
      </c>
      <c r="D16" s="66" t="s">
        <v>90</v>
      </c>
      <c r="E16" s="93"/>
      <c r="F16" s="93"/>
      <c r="G16" s="93">
        <f>G15*$C16</f>
        <v>0</v>
      </c>
      <c r="H16" s="93"/>
      <c r="I16" s="93">
        <f>I15*$C16</f>
        <v>0</v>
      </c>
      <c r="J16" s="93"/>
      <c r="K16" s="67">
        <f t="shared" si="0"/>
        <v>0</v>
      </c>
      <c r="L16" s="59"/>
    </row>
    <row r="17" spans="1:12" ht="16.5" customHeight="1" x14ac:dyDescent="0.2">
      <c r="A17" s="90">
        <v>2</v>
      </c>
      <c r="B17" s="91" t="s">
        <v>91</v>
      </c>
      <c r="C17" s="68"/>
      <c r="D17" s="63" t="s">
        <v>89</v>
      </c>
      <c r="E17" s="92"/>
      <c r="F17" s="92"/>
      <c r="G17" s="92">
        <v>1</v>
      </c>
      <c r="H17" s="92"/>
      <c r="I17" s="92"/>
      <c r="J17" s="92"/>
      <c r="K17" s="64">
        <f t="shared" si="0"/>
        <v>1</v>
      </c>
      <c r="L17" s="59"/>
    </row>
    <row r="18" spans="1:12" ht="16.5" customHeight="1" x14ac:dyDescent="0.3">
      <c r="A18" s="90"/>
      <c r="B18" s="91"/>
      <c r="C18" s="65">
        <f>Orçamento!I27</f>
        <v>0</v>
      </c>
      <c r="D18" s="66" t="s">
        <v>90</v>
      </c>
      <c r="E18" s="93">
        <f>E17*$C18</f>
        <v>0</v>
      </c>
      <c r="F18" s="93"/>
      <c r="G18" s="93">
        <f>G17*$C18</f>
        <v>0</v>
      </c>
      <c r="H18" s="93"/>
      <c r="I18" s="93">
        <f>I17*$C18</f>
        <v>0</v>
      </c>
      <c r="J18" s="93"/>
      <c r="K18" s="67">
        <f t="shared" si="0"/>
        <v>0</v>
      </c>
      <c r="L18" s="59"/>
    </row>
    <row r="19" spans="1:12" ht="16.5" customHeight="1" x14ac:dyDescent="0.2">
      <c r="A19" s="90">
        <v>3</v>
      </c>
      <c r="B19" s="91" t="s">
        <v>92</v>
      </c>
      <c r="C19" s="68"/>
      <c r="D19" s="63" t="s">
        <v>89</v>
      </c>
      <c r="E19" s="92"/>
      <c r="F19" s="92"/>
      <c r="G19" s="92"/>
      <c r="H19" s="92"/>
      <c r="I19" s="92">
        <v>1</v>
      </c>
      <c r="J19" s="92"/>
      <c r="K19" s="64">
        <f t="shared" si="0"/>
        <v>1</v>
      </c>
      <c r="L19" s="59"/>
    </row>
    <row r="20" spans="1:12" ht="16.5" customHeight="1" x14ac:dyDescent="0.3">
      <c r="A20" s="90"/>
      <c r="B20" s="91"/>
      <c r="C20" s="65">
        <f>Orçamento!I34</f>
        <v>0</v>
      </c>
      <c r="D20" s="66" t="s">
        <v>90</v>
      </c>
      <c r="E20" s="93">
        <f>E19*$C20</f>
        <v>0</v>
      </c>
      <c r="F20" s="93"/>
      <c r="G20" s="93">
        <f>G19*$C20</f>
        <v>0</v>
      </c>
      <c r="H20" s="93"/>
      <c r="I20" s="93">
        <f>I19*$C20</f>
        <v>0</v>
      </c>
      <c r="J20" s="93"/>
      <c r="K20" s="67">
        <f t="shared" si="0"/>
        <v>0</v>
      </c>
      <c r="L20" s="59"/>
    </row>
    <row r="21" spans="1:12" ht="16.5" customHeight="1" x14ac:dyDescent="0.2">
      <c r="A21" s="90">
        <v>4</v>
      </c>
      <c r="B21" s="91" t="s">
        <v>93</v>
      </c>
      <c r="C21" s="68"/>
      <c r="D21" s="63" t="s">
        <v>89</v>
      </c>
      <c r="E21" s="92"/>
      <c r="F21" s="92"/>
      <c r="G21" s="92"/>
      <c r="H21" s="92"/>
      <c r="I21" s="92">
        <v>1</v>
      </c>
      <c r="J21" s="92"/>
      <c r="K21" s="64">
        <f t="shared" si="0"/>
        <v>1</v>
      </c>
      <c r="L21" s="59"/>
    </row>
    <row r="22" spans="1:12" ht="16.5" customHeight="1" x14ac:dyDescent="0.3">
      <c r="A22" s="90"/>
      <c r="B22" s="91"/>
      <c r="C22" s="65">
        <f>Orçamento!I41</f>
        <v>0</v>
      </c>
      <c r="D22" s="66" t="s">
        <v>90</v>
      </c>
      <c r="E22" s="93">
        <f>E21*$C22</f>
        <v>0</v>
      </c>
      <c r="F22" s="93"/>
      <c r="G22" s="93">
        <f>G21*$C22</f>
        <v>0</v>
      </c>
      <c r="H22" s="93"/>
      <c r="I22" s="93">
        <f>I21*$C22</f>
        <v>0</v>
      </c>
      <c r="J22" s="93"/>
      <c r="K22" s="67">
        <f t="shared" si="0"/>
        <v>0</v>
      </c>
      <c r="L22" s="59"/>
    </row>
    <row r="23" spans="1:12" ht="16.5" x14ac:dyDescent="0.2">
      <c r="A23" s="69"/>
      <c r="B23" s="70"/>
      <c r="C23" s="62"/>
      <c r="D23" s="69"/>
      <c r="E23" s="71"/>
      <c r="F23" s="72">
        <f>E10+E12+E14+E16+E18+E20+E22</f>
        <v>0</v>
      </c>
      <c r="G23" s="72"/>
      <c r="H23" s="72">
        <f>G10+G12+G14+G16+G18+G20+G22</f>
        <v>0</v>
      </c>
      <c r="I23" s="72"/>
      <c r="J23" s="72">
        <f>I10+I12+I14+I16+I18+I20+I22</f>
        <v>0</v>
      </c>
      <c r="K23" s="73"/>
      <c r="L23" s="59"/>
    </row>
    <row r="24" spans="1:12" ht="16.5" x14ac:dyDescent="0.2">
      <c r="A24" s="69"/>
      <c r="B24" s="74" t="s">
        <v>94</v>
      </c>
      <c r="C24" s="75">
        <f>SUM(C10:C22)</f>
        <v>0</v>
      </c>
      <c r="D24" s="69"/>
      <c r="E24" s="76" t="s">
        <v>89</v>
      </c>
      <c r="F24" s="76" t="s">
        <v>90</v>
      </c>
      <c r="G24" s="76" t="s">
        <v>89</v>
      </c>
      <c r="H24" s="76" t="s">
        <v>90</v>
      </c>
      <c r="I24" s="76" t="s">
        <v>89</v>
      </c>
      <c r="J24" s="76" t="s">
        <v>90</v>
      </c>
      <c r="K24" s="77"/>
      <c r="L24" s="59"/>
    </row>
    <row r="25" spans="1:12" ht="16.5" x14ac:dyDescent="0.25">
      <c r="A25" s="69"/>
      <c r="B25" s="78"/>
      <c r="C25" s="79"/>
      <c r="D25" s="69"/>
      <c r="E25" s="80" t="e">
        <f>F23/C24</f>
        <v>#DIV/0!</v>
      </c>
      <c r="F25" s="27">
        <f>E10+E12+E14+E16+E18+E20+E22</f>
        <v>0</v>
      </c>
      <c r="G25" s="80" t="e">
        <f>H23/C24</f>
        <v>#DIV/0!</v>
      </c>
      <c r="H25" s="27">
        <f>G10+G12+G14+G16+G18+G20+G22</f>
        <v>0</v>
      </c>
      <c r="I25" s="80" t="e">
        <f>J23/C24</f>
        <v>#DIV/0!</v>
      </c>
      <c r="J25" s="27">
        <f>I10+I12+I14+I16+I18+I20+I22</f>
        <v>0</v>
      </c>
      <c r="K25" s="77"/>
      <c r="L25" s="59"/>
    </row>
    <row r="26" spans="1:12" ht="16.5" x14ac:dyDescent="0.25">
      <c r="A26" s="69"/>
      <c r="B26" s="78"/>
      <c r="C26" s="79"/>
      <c r="D26" s="69"/>
      <c r="E26" s="80" t="e">
        <f>E25</f>
        <v>#DIV/0!</v>
      </c>
      <c r="F26" s="27">
        <f>F25</f>
        <v>0</v>
      </c>
      <c r="G26" s="80" t="e">
        <f>G25+E26</f>
        <v>#DIV/0!</v>
      </c>
      <c r="H26" s="27">
        <f>H25+F26</f>
        <v>0</v>
      </c>
      <c r="I26" s="80" t="e">
        <f>I25+G26</f>
        <v>#DIV/0!</v>
      </c>
      <c r="J26" s="27">
        <f>J25+H26</f>
        <v>0</v>
      </c>
      <c r="K26" s="77"/>
      <c r="L26" s="59"/>
    </row>
    <row r="27" spans="1:12" ht="16.5" x14ac:dyDescent="0.2">
      <c r="A27" s="69"/>
      <c r="B27" s="78"/>
      <c r="C27" s="79"/>
      <c r="D27" s="69"/>
      <c r="E27" s="71"/>
      <c r="F27" s="71"/>
      <c r="G27" s="71"/>
      <c r="H27" s="71"/>
      <c r="I27" s="71"/>
      <c r="J27" s="71"/>
      <c r="K27" s="77"/>
      <c r="L27" s="59"/>
    </row>
    <row r="28" spans="1:12" ht="16.5" x14ac:dyDescent="0.2">
      <c r="A28" s="69"/>
      <c r="B28" s="78"/>
      <c r="C28" s="79"/>
      <c r="D28" s="69"/>
      <c r="E28" s="71"/>
      <c r="F28" s="71"/>
      <c r="G28" s="71"/>
      <c r="H28" s="71"/>
      <c r="I28" s="71"/>
      <c r="J28" s="71"/>
      <c r="K28" s="77"/>
      <c r="L28" s="59"/>
    </row>
    <row r="29" spans="1:12" ht="16.5" x14ac:dyDescent="0.2">
      <c r="A29" s="69"/>
      <c r="B29" s="70"/>
      <c r="C29" s="62"/>
      <c r="D29" s="69"/>
      <c r="E29" s="71"/>
      <c r="F29" s="71"/>
      <c r="G29" s="71"/>
      <c r="H29" s="71"/>
      <c r="I29" s="71"/>
      <c r="J29" s="71"/>
      <c r="K29" s="77"/>
      <c r="L29" s="59"/>
    </row>
    <row r="30" spans="1:12" ht="18.75" customHeight="1" x14ac:dyDescent="0.25">
      <c r="A30" s="7"/>
      <c r="B30" s="7"/>
      <c r="C30" s="7"/>
      <c r="D30" s="7" t="str">
        <f>Orçamento!D43</f>
        <v>Local/data</v>
      </c>
      <c r="E30" s="81"/>
      <c r="F30" s="81"/>
      <c r="G30" s="82"/>
      <c r="H30" s="82"/>
      <c r="I30" s="89"/>
      <c r="J30" s="89"/>
      <c r="K30" s="7"/>
      <c r="L30" s="7"/>
    </row>
  </sheetData>
  <mergeCells count="71">
    <mergeCell ref="C1:J1"/>
    <mergeCell ref="A6:A8"/>
    <mergeCell ref="B6:B8"/>
    <mergeCell ref="D6:D8"/>
    <mergeCell ref="E6:F6"/>
    <mergeCell ref="G6:H6"/>
    <mergeCell ref="I6:J6"/>
    <mergeCell ref="K6:K8"/>
    <mergeCell ref="E7:F7"/>
    <mergeCell ref="G7:H7"/>
    <mergeCell ref="I7:J7"/>
    <mergeCell ref="E8:F8"/>
    <mergeCell ref="G8:H8"/>
    <mergeCell ref="I8:J8"/>
    <mergeCell ref="A9:A10"/>
    <mergeCell ref="B9:B10"/>
    <mergeCell ref="E9:F9"/>
    <mergeCell ref="G9:H9"/>
    <mergeCell ref="I9:J9"/>
    <mergeCell ref="E10:F10"/>
    <mergeCell ref="G10:H10"/>
    <mergeCell ref="I10:J10"/>
    <mergeCell ref="A11:A12"/>
    <mergeCell ref="B11:B12"/>
    <mergeCell ref="E11:F11"/>
    <mergeCell ref="G11:H11"/>
    <mergeCell ref="I11:J11"/>
    <mergeCell ref="E12:F12"/>
    <mergeCell ref="G12:H12"/>
    <mergeCell ref="I12:J12"/>
    <mergeCell ref="A13:A14"/>
    <mergeCell ref="B13:B14"/>
    <mergeCell ref="E13:F13"/>
    <mergeCell ref="G13:H13"/>
    <mergeCell ref="I13:J13"/>
    <mergeCell ref="E14:F14"/>
    <mergeCell ref="G14:H14"/>
    <mergeCell ref="I14:J14"/>
    <mergeCell ref="A15:A16"/>
    <mergeCell ref="B15:B16"/>
    <mergeCell ref="E15:F15"/>
    <mergeCell ref="G15:H15"/>
    <mergeCell ref="I15:J15"/>
    <mergeCell ref="E16:F16"/>
    <mergeCell ref="G16:H16"/>
    <mergeCell ref="I16:J16"/>
    <mergeCell ref="A17:A18"/>
    <mergeCell ref="B17:B18"/>
    <mergeCell ref="E17:F17"/>
    <mergeCell ref="G17:H17"/>
    <mergeCell ref="I17:J17"/>
    <mergeCell ref="E18:F18"/>
    <mergeCell ref="G18:H18"/>
    <mergeCell ref="I18:J18"/>
    <mergeCell ref="A19:A20"/>
    <mergeCell ref="B19:B20"/>
    <mergeCell ref="E19:F19"/>
    <mergeCell ref="G19:H19"/>
    <mergeCell ref="I19:J19"/>
    <mergeCell ref="E20:F20"/>
    <mergeCell ref="G20:H20"/>
    <mergeCell ref="I20:J20"/>
    <mergeCell ref="I30:J30"/>
    <mergeCell ref="A21:A22"/>
    <mergeCell ref="B21:B22"/>
    <mergeCell ref="E21:F21"/>
    <mergeCell ref="G21:H21"/>
    <mergeCell ref="I21:J21"/>
    <mergeCell ref="E22:F22"/>
    <mergeCell ref="G22:H22"/>
    <mergeCell ref="I22:J22"/>
  </mergeCells>
  <pageMargins left="0.51180555555555596" right="0.51180555555555596" top="0.78749999999999998" bottom="0.78749999999999998" header="0.511811023622047" footer="0.511811023622047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Orçamento!Print_Area_0_0</vt:lpstr>
      <vt:lpstr>Orçamento!Print_Area_0_0_0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BC</dc:creator>
  <dc:description/>
  <cp:lastModifiedBy>USER</cp:lastModifiedBy>
  <cp:revision>53</cp:revision>
  <cp:lastPrinted>2024-02-28T18:08:58Z</cp:lastPrinted>
  <dcterms:created xsi:type="dcterms:W3CDTF">2006-09-16T00:00:00Z</dcterms:created>
  <dcterms:modified xsi:type="dcterms:W3CDTF">2024-04-17T12:07:35Z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